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lovskaya-NV\Desktop\ОТЧЁТ по МУНИЦИПАЛЬНОЙ ПРОГРАММЕ\"/>
    </mc:Choice>
  </mc:AlternateContent>
  <bookViews>
    <workbookView xWindow="480" yWindow="495" windowWidth="27795" windowHeight="11025" tabRatio="1000"/>
  </bookViews>
  <sheets>
    <sheet name="МП Градостр.и землепольз. I кв." sheetId="21" r:id="rId1"/>
  </sheets>
  <definedNames>
    <definedName name="_xlnm.Print_Area" localSheetId="0">'МП Градостр.и землепольз. I кв.'!$A$1:$I$131</definedName>
  </definedNames>
  <calcPr calcId="152511"/>
</workbook>
</file>

<file path=xl/calcChain.xml><?xml version="1.0" encoding="utf-8"?>
<calcChain xmlns="http://schemas.openxmlformats.org/spreadsheetml/2006/main">
  <c r="I123" i="21" l="1"/>
  <c r="I109" i="21" l="1"/>
  <c r="H109" i="21"/>
  <c r="I98" i="21" l="1"/>
  <c r="H98" i="21"/>
  <c r="I103" i="21"/>
  <c r="I16" i="21"/>
  <c r="H16" i="21"/>
  <c r="I58" i="21"/>
  <c r="H58" i="21"/>
  <c r="H123" i="21" l="1"/>
  <c r="H122" i="21" l="1"/>
  <c r="I122" i="21"/>
  <c r="I121" i="21"/>
  <c r="I120" i="21" s="1"/>
  <c r="H121" i="21"/>
  <c r="H120" i="21" l="1"/>
</calcChain>
</file>

<file path=xl/sharedStrings.xml><?xml version="1.0" encoding="utf-8"?>
<sst xmlns="http://schemas.openxmlformats.org/spreadsheetml/2006/main" count="309" uniqueCount="142">
  <si>
    <t>План</t>
  </si>
  <si>
    <t>Факт</t>
  </si>
  <si>
    <t>Источники финансирования</t>
  </si>
  <si>
    <t>План на отчетную дату</t>
  </si>
  <si>
    <t>1.1.</t>
  </si>
  <si>
    <t>1.2.</t>
  </si>
  <si>
    <t>1.3.</t>
  </si>
  <si>
    <t>2.</t>
  </si>
  <si>
    <t>2.1.</t>
  </si>
  <si>
    <t>3.</t>
  </si>
  <si>
    <t>3.1.</t>
  </si>
  <si>
    <t>по мере необходимости</t>
  </si>
  <si>
    <t>3.2.</t>
  </si>
  <si>
    <t>ФБ</t>
  </si>
  <si>
    <t>РБ</t>
  </si>
  <si>
    <t>МБ</t>
  </si>
  <si>
    <t>ВИ</t>
  </si>
  <si>
    <t>всего</t>
  </si>
  <si>
    <t>Срок не наступил</t>
  </si>
  <si>
    <t>Выполнено в срок</t>
  </si>
  <si>
    <t>ежеквартально</t>
  </si>
  <si>
    <t>3.3.</t>
  </si>
  <si>
    <t>3.4.</t>
  </si>
  <si>
    <t>№ п/п</t>
  </si>
  <si>
    <t>Итого по муниципальной программе:</t>
  </si>
  <si>
    <t xml:space="preserve">Ответственный исполнитель </t>
  </si>
  <si>
    <t>Х</t>
  </si>
  <si>
    <t>Основное мероприятие 1.2.
Предоставление муниципальных услуг в сфере градостроительства, землеустроительства и земельных отношений</t>
  </si>
  <si>
    <t>Основное мероприятие 2.1.
Управление и распоряжение земельными участками, находящимися в границах МО ГО "Сыктывкар"</t>
  </si>
  <si>
    <t>По мере выявления нарушений земельного законодательства</t>
  </si>
  <si>
    <t>Мероприятие 2.1.4.
Заключение, внесение изменения, дополнения и расторжение договоров аренды (безвозмездного срочного пользования) земельных участков, на основании делегированных полномочий в установленном действующим законодательством порядке</t>
  </si>
  <si>
    <t>3.5.</t>
  </si>
  <si>
    <t>по мере предоставления</t>
  </si>
  <si>
    <t>Мероприятие 2.1.5.
Снос самовольной постройки либо решение о сносе самовольной постройки либо ее приведение в соответствие с установленными требованиями на территории МО ГО "Сыктывкар"</t>
  </si>
  <si>
    <t>Основное мероприятие 2.2.
Организация проведения публичных слушаний и общественных обсуждений по вопросам землепользования и застройки</t>
  </si>
  <si>
    <t>Мероприятие 2.2.1.
Размещение оповещения о начале общественных обсуждений и публичных слушаний</t>
  </si>
  <si>
    <t>4.1.</t>
  </si>
  <si>
    <t xml:space="preserve">По мере выявления </t>
  </si>
  <si>
    <t>Основное мероприятие 2.3.
Организация проведения комплексных кадастровых работ</t>
  </si>
  <si>
    <t>Мероприятие 2.3.1.
Организация работ по определению исполнителя для проведения комплексных кадастровых работ в соответствии с действующим законодательством</t>
  </si>
  <si>
    <t>Мероприятие 2.3.2.
Осуществление контроля за исполнением контракта по выполнению комплексных кадастровых работ в соответствии с действующим законодательством</t>
  </si>
  <si>
    <t>5.1.</t>
  </si>
  <si>
    <t>5.2.</t>
  </si>
  <si>
    <t>Главный архитектор  МО ГО "Сыктывкар" В.Я. Рунг</t>
  </si>
  <si>
    <t>Подпрограмма 2 "Использование земельных ресурсов на территории МО ГО "Сыктывкар"</t>
  </si>
  <si>
    <t xml:space="preserve">Подпрограмма 1"Обеспечение архитектурной и градостроительной деятельности"              </t>
  </si>
  <si>
    <t>Мероприятие 1.2.1. Рассмотрение и подготовка муниципальных услуг в сфере градостроительства, землеустроительства и земельных отношений  в полном объеме и в установленные сроки</t>
  </si>
  <si>
    <t>Мероприятие 2.1.1.
Обеспечение рационального и эффективного использования земельных ресурсов на территории МО ГО "Сыктывкар"</t>
  </si>
  <si>
    <t>Мероприятие 2.1.2.
Осуществление муниципального земельного контроля за использованием земель на территории городского округа в соответствии с законодательством Российской Федерации и в порядке, установленном нормативными правовыми актами МО ГО"Сыктывкар"</t>
  </si>
  <si>
    <t>Мероприятие 2.1.3
Заключение договоров купли-продажи земельных участков, внесение изменения и дополнения к ним, в соответствии с действующим законодательством и муниципальными правовыми актами МО ГО "Сыктывкар"</t>
  </si>
  <si>
    <t>Мероприятие 1.1.1.
Актуализация схемы теплоснабжения МО ГО "Сыктывкар" по состоянию на 2022 год</t>
  </si>
  <si>
    <t>Контрольное событие 1.
Утверждение муниципального правового акта: постановление администрации МО ГО "Сыктывкар"  "Об утверждении актуализированной схемы теплоснабжения МО ГО "Сыктывкар" до 2040 года по состоянию на 2023 год"</t>
  </si>
  <si>
    <t>31.12.2022</t>
  </si>
  <si>
    <t>Мероприятие 1.1.2.
Актуализация схем водоснабжения и водоотведения муниципального образования городского округа «Сыктывкар»</t>
  </si>
  <si>
    <t>Начальник управления жилищно-коммунального хозяйства администрации МО ГО «Сыктывкар» А.Г. Гонтарь, начальник отдела контроля за содержанием и эксплуатацией инфраструктуры городского хозяйства управления жилищно-коммунального хозяйства администрации МО ГО «Сыктывкар» А.А. Телегин</t>
  </si>
  <si>
    <t>Контрольное событие 2.
Разработка и утверждение муниципального правового акта:  постановление администрации МО ГО «Сыктывкар» по актуализации схем водоснабжения и водоотведения муниципального образования городского округа «Сыктывкар»</t>
  </si>
  <si>
    <t>Мероприятие 1.1.3.
Разработка и утверждение документации по планировке территории</t>
  </si>
  <si>
    <t>Контрольное событие 3.
Приведение муниципальных правовых актов в соответствии с  требованиями федерального законодательства</t>
  </si>
  <si>
    <t>Начальник управления архитектуры, городского строительства и землепользования администрации МО ГО «Сыктывкар» Е.В. Мартынова</t>
  </si>
  <si>
    <t>1.4.</t>
  </si>
  <si>
    <t>Мероприятие 1.1.4. Утверждение архитектурно-планировочных концепций по формированию привлекательности облика города</t>
  </si>
  <si>
    <t xml:space="preserve">Контрольное событие 4.
Согласование вывесок </t>
  </si>
  <si>
    <t xml:space="preserve">Контрольное событие 5.
Согласование  колерных паспортов </t>
  </si>
  <si>
    <t>Председатель Комитета по управлению муниципальным имуществом И.Н. Янчук, начальник отдела развития городского строительства управления архитектуры, городского строительства и землепользования администрации МО ГО «Сыктывкар» Е.В. Демина,  начальник отдела землепользования управления архитектуры, городского строительства и землепользования администрации МО ГО «Сыктывкар» А.В. Курлаева, начальник отдела генплана управления архитектуры, городского строительства и землепользования администрации МО ГО «Сыктывкар»  А.С. Александрова, начальник отдела городского градостроительного кадастра управления архитектуры, городского строительства и землепользования администрации  МО ГО «Сыктывкар» О.Н. Попова</t>
  </si>
  <si>
    <t xml:space="preserve">Контрольное событие 6.
 Подготовка разрешительной документации для осуществления градостроительной деятельности
</t>
  </si>
  <si>
    <t>Начальник управления архитектуры, городского строительства и землепользования администрации МО ГО «Сыктывкар» Е.В. Мартынова, председатель Комитета по управлению муниципальным имуществом И.Н. Янчук, руководитель администрации Эжвинского района МО ГО «Сыктывкар» С.В. Воронин</t>
  </si>
  <si>
    <t xml:space="preserve">Контрольное событие 7.
Выполнение геодезических работ на земельных участках для льготных категорий граждан
</t>
  </si>
  <si>
    <t>Начальник управления архитектуры, городского строительства и землепользования администрации МО ГО «Сыктывкар»  Е.В. Мартынова, зам. начальника управления архитектуры, городского строительства и землепользования администрации МО ГО «Сыктывкар» Л.С. Носова</t>
  </si>
  <si>
    <t>Контрольное событие 8.
Выполнение работ по разработке документации по планировке территории (проект планировки и межевания) с целью формирования земельных участков для предоставления льготным категориям граждан</t>
  </si>
  <si>
    <t>Контрольное событие 9.
Проведение  проверок использования земельных участков</t>
  </si>
  <si>
    <t>Начальник отдела землепользования управления архитектуры и землепользования администрации           
  МО ГО "Сыктывкар"А.В. Курлаева,  главный специалист отдела по управлению муниципальным имуществом и землепользованию администрации Эжвинского района МО ГО "Сыктывкар" 
 Е.А. Непраш</t>
  </si>
  <si>
    <t>Контрольное событие 12.
Предоставление земельных участков, государственная собственность на которые не разграничена, в безвозмездное срочное пользование</t>
  </si>
  <si>
    <t>Контрольное событие 13.
Проведение мероприятий в отношении хозяйствующих субъектов, имеющих задолженность по арендным платежам за землю</t>
  </si>
  <si>
    <t>Заместитель председателя Комитета по управлению муниципальным имуществом администрации МО ГО "Сыктывкар" - заведующий отделом земельных отношенийЕ.Ю. Касьянова, зам. заведующего отделом по управлению муниципальным имуществом и землепользованию администрации Эжвинского района МО ГО «Сыктывкар» Е.Е.Сердитова</t>
  </si>
  <si>
    <t xml:space="preserve">Начальник отдела землепользования управления архитектуры, городского строительства и землепользования администрации МО ГО «Сыктывкар» А.В. Курлаева
</t>
  </si>
  <si>
    <t xml:space="preserve">Контрольное событие 14.    Проведение мероприятий по сносу самовольной постройки либо решение о сносе самовольной постройки либо ее приведение в соответствие с установленными требованиями на территории МО ГО "Сыктывкар"
</t>
  </si>
  <si>
    <t>Контрольное событие 15.
Составление заключения о результатах общественных обсуждений и публичных слушаний</t>
  </si>
  <si>
    <t>Начальник отдела генплана управления архитектуры, городского строитесльства и землепользования администрации МО ГО «Сыктывкар» А.С. Александрова</t>
  </si>
  <si>
    <t xml:space="preserve">Начальник отдела землепользования управления архитектуры, гордского строительства и землепользования администрации МО ГО «Сыктывкар» А.В. Курлаева
</t>
  </si>
  <si>
    <t>Начальник отдела землепользования управления архитектуры, гордского строительства и землепользования администрации МО ГО «Сыктывкар» А.В. Курлаева</t>
  </si>
  <si>
    <t>Контрольное событие 16.
Проведение конкурсных мероприятий в рамках определения исполнителя комплексных кадастровых работ</t>
  </si>
  <si>
    <t>Контрольное событие 17.
Заключение контракта с победителем конкурсных мероприятий</t>
  </si>
  <si>
    <t>Контрольное событие 18.
Направление материалов для осуществления постановки на государственный кадастровый учет</t>
  </si>
  <si>
    <t>Контрольное событие 19.
Подписание акта выполненных работ</t>
  </si>
  <si>
    <t xml:space="preserve">Наименование подпрограммы, основного мероприятия, мероприятия, контрольного события программы </t>
  </si>
  <si>
    <t xml:space="preserve">Статус мероприятия, контрольного события </t>
  </si>
  <si>
    <t xml:space="preserve">Дата наступления и содержание мероприятия, контрольного события в отчётном периоде </t>
  </si>
  <si>
    <t xml:space="preserve">Расходы на реализацию основного мероприятия, мероприятия программы, тыс. руб. </t>
  </si>
  <si>
    <t xml:space="preserve">Кассовое исполнение на отчётную дату </t>
  </si>
  <si>
    <t xml:space="preserve">Основное мероприятие 3.1. Обеспечение функций муниципальных органов, в том числе территориальных органов
</t>
  </si>
  <si>
    <t>Основное мероприятие 3.2. Обеспечение деятельности (оказания услуг) муниципальных учреждений (организаций)</t>
  </si>
  <si>
    <t>Основное мероприятие 3.3. Реализация прочих функций, связанных с муниципальным управлением</t>
  </si>
  <si>
    <t>Основное мероприятие 3.4. Создание условий для функционирования муниципальных учреждений (организаций)</t>
  </si>
  <si>
    <t>Управление архитектуры, городского строительства и землепользования администрации МО ГО "Сыктывкар", Комитет по управлению муниципальным имуществом администрации МО ГО "Сыктывкар"</t>
  </si>
  <si>
    <t xml:space="preserve">Форма мониторинга
             реализации муниципальной программы (квартальная)
            Наименование муниципальной программы: "Градостроительство и землепользование"
                     отчетный период: 1 квартал  2022 г.
            Ответственный исполнитель: Управление архитектуры, городского строительства и землепользования администрации МО ГО "Сыктывкар"
</t>
  </si>
  <si>
    <t>Основное мероприятие 1.1.
Актуализация градостроительной документации</t>
  </si>
  <si>
    <t xml:space="preserve">Начальник управления архитектуры, городского строительства и землепользования администрации МО ГО "Сыктывкар" Е.В. Мартынова, начальник управления жилищно-коммунального хозяйства администрации МО ГО "Сыктывкар" А.Г. Гонтарь </t>
  </si>
  <si>
    <t>Главный архитектор  МО ГО "Сыктывкар" В.Я. Рунг, главный специалист сектора рекламы и городского дизайна В.В. Смирнов</t>
  </si>
  <si>
    <t>Главный архитектор  МО ГО "Сыктывкар" В.Я. Рунг, гл. специалист сектора рекламы и городского дизайна В.В. Смирнов</t>
  </si>
  <si>
    <t xml:space="preserve">Начальник управления архитектуры, городского строительства и землепользования администрации МО ГО "Сыктывкар" Е.В. Мартынова, председатель Комитета по управлению муниципальным имуществом администрации МО ГО "Сыктывкар" И.Н. Янчук </t>
  </si>
  <si>
    <t xml:space="preserve">МБ </t>
  </si>
  <si>
    <t xml:space="preserve">Выполнено раньше срока </t>
  </si>
  <si>
    <t>Контрольное событие 10.
Предоставление земельных участков, государственная собственность на которые не разграничена,  в собственность граждан и юридическим лицам</t>
  </si>
  <si>
    <t xml:space="preserve">Председатель комитета по управлению муниципальным имуществом И.Н. Янчук, 
заведующий отделом по управлению муниципальным имуществом и землепользованию администрации Эжвинского района  МО ГО "Сыктывкар"
 Е.Н. Котельникова. </t>
  </si>
  <si>
    <t>Контрольное событие 11.
Предоставление земельных участков, государственная собственность на которые не разграничена,  в аренду гражданам и юридическим лицам</t>
  </si>
  <si>
    <t>Заместитель председателя Комитета по управлению муниципальным имуществом администрации МО ГО "Сыктывкар" - заведующий отделом земельных отношений Е.Ю. Касьянова, главный специалист отдела по управлению муниципальным имуществом и землепользованию администрации Эжвинского района  МО ГО «Сыктывкар» Е.А. Непраш</t>
  </si>
  <si>
    <t xml:space="preserve">Начальник отдела землепользования управления архитектуры, городского строительства и землепользования администрации МО ГО "Сыктывкар" А.В. Курлаева </t>
  </si>
  <si>
    <t>Всего</t>
  </si>
  <si>
    <t xml:space="preserve">Выполнено раньше срока  </t>
  </si>
  <si>
    <t xml:space="preserve">Срок не наступил. </t>
  </si>
  <si>
    <t>17.03.2022. Муниципальный правовой акт приведен в соответствии с  требованиями федерального законодательства: Решение Совета МО ГО "Сыктывкар"от 17.03.2022 N 13/2022-191 "Об утверждении Правил землепользования и застройки муниципального образования городского округа "Сыктывкар".</t>
  </si>
  <si>
    <t xml:space="preserve">31.03.2022. Утверждена архитектурно - планировочная концепция по формированию привлекательности облика города. </t>
  </si>
  <si>
    <t xml:space="preserve">31.03.2022. Согласован  дизайн-проект 11 вывесок. Составлены отчеты по состоянию на 31.03.2022.
</t>
  </si>
  <si>
    <t xml:space="preserve">31.03.2022. Согласовано 2 колерных паспорта. Составлены отчеты по состоянию на 31.03.2022.
</t>
  </si>
  <si>
    <t xml:space="preserve">31.03.2022. Рассмотрены и подготовлены муниципальные услуги в сфере градостроительства, землеустройства и земельных отношений. </t>
  </si>
  <si>
    <t>Начальник управления жилищно-коммунального хозяйства администрации МО ГО "Сыктывкар"А.Г. Гонтарь, начальник отдела контроля за содержанием и эксплуатацией инфраструктуры городского хозяйства УЖКХ администрации МО ГО "Сыктывкар"А.А. Телегин</t>
  </si>
  <si>
    <t xml:space="preserve">Начальник отдела контроля за содержанием и эксплуатацией инфраструктуры городского хозяйства УЖКХ администрации МО ГО "Сыктывкар" А.А. Телегин
</t>
  </si>
  <si>
    <t>Начальник отдела контроля за содержанием и эксплуатацией инфраструктуры городского хозяйства управления жилищно-коммунального хозяйства администрации МО ГО «Сыктывкар»                А.А. Телегин</t>
  </si>
  <si>
    <t xml:space="preserve">31.03.2022. Обеспечено рациональное и эффективное использование земельных ресурсов на территории МО ГО "Сыктывкар". </t>
  </si>
  <si>
    <t xml:space="preserve">31.03.2022. Осуществлен муниципальный земельный контроль за использованием земель на территории городского округа в соответствии с законодательством Российской Федерации и в порядке, установленном нормативными правовыми актами МО ГО "Сыктывкар". </t>
  </si>
  <si>
    <t>31.03.2022. Проведены внеплановые контрольные (надзорные) мероприятия в отношении 3 земельных участков;
2)  проведены контрольные (надзорные) мероприятия без взаимодействия с контролируемыми лицами в отношении 155 земельных участков;
3)  проведены профилактические визиты в отношении 2 контролируемых лиц;
4)  предостережения о недопустимости нарушения обязательных требований объявлено 5 контролируемым лицам.
Составлены отчеты о проделанной  работе по состоянию на 31.03.2022.</t>
  </si>
  <si>
    <t xml:space="preserve">31.03.2022. Заключены договоры купли - продажи земельных участков, внесение изменения и дополнения к ним, в соответствии с действующим законодательством и муниципальными правовыми актами МО ГО "Сыктывкар". </t>
  </si>
  <si>
    <t>31.03.2022. Предоставлено 36 земельныых участков в собственность граждан и юридических лиц на 31.03.2022.</t>
  </si>
  <si>
    <t xml:space="preserve">31 03.2022. Размещены оповещания о начале общественных обсуждений и публичных слушаний. </t>
  </si>
  <si>
    <t xml:space="preserve">31.03.2022. Организованы работы по определению исполнителя для проведения комплексных кадастровых работ в соответствии с действующим законодательством. </t>
  </si>
  <si>
    <t xml:space="preserve">31.03.2022. Проведены конкурсные мероприятия в рамках определения комплексных кадастровых работ. Определен победитель открытого конкурса в электронной форме (Общество с ограниченной ответственность "ГЛАВГЕОСТРОЙ"). </t>
  </si>
  <si>
    <t>31.03.2022. Заключен муниципальный контракт "Выполнение комплексных кадастровых работ в отношении кадастровых кварталов муниципального образования городского округа "Сыктывкар".</t>
  </si>
  <si>
    <t xml:space="preserve">Начальник управления контроля Ю.А. Шутникова, консультант управления контроля администрации МО ГО «Сыктывкар» Д.В. Волокитина, зав. контрольно-правовым отделом администрации Эжвинского района МО ГО «Сыктывкар» О.Ф. Брызгунова  </t>
  </si>
  <si>
    <t xml:space="preserve">Начальник управления контроля Ю.А. Шутникова, консультант управления контроля администрации МО ГО «Сыктывкар» Д.В. Волокитина, зав. контрольно-правовым отделом администрации Эжвинского района МО ГО «Сыктывкар» О.Ф. Брызгунова </t>
  </si>
  <si>
    <t>Председатель Комитета по управлению муниципальным имуществом И.Н. Янчук, зав. отделом по управлению муниципальным имуществом и землепользованию администрации Эжвинского района МО ГО «Сыктывкар» Е.Н. Котельникова</t>
  </si>
  <si>
    <t xml:space="preserve">31.03.2022. Проведены мероприятия по заключению, внесению изменений, дополнений и расторжению договоров аренды (безвозмездного срочного пользования) земельных участков, на основании делегированных полномочий в установленном действующим законодательством порядке. </t>
  </si>
  <si>
    <t xml:space="preserve">Начальник управления архитектуры, городского строительства и землепользования администрации МО ГО "Сыктывкар" Е.В. Мартынова, начальник отдела генплана управления архитектуры, городского строительства и землепользования администрации МО ГО "Сыктывкар" А.С. Александрова </t>
  </si>
  <si>
    <t>31.03.2022. Подготовлено 602 ед.  разрешительной документации для осуществления градостроительной деятельности. Составлены отчеты по состоянию на 31.03.2022.</t>
  </si>
  <si>
    <t>31.03.2022. Выполнены геодезические работы на 3 земельных участках для льготных категорий граждан. Подготовлены отчеты на 31.03.2022.</t>
  </si>
  <si>
    <t>31.03.2022. Выполнены работы по разработке документации по планировке территории (проект планировки и межевания) с целью формирования 3 земельных участков для предоставления льготным категориям граждан. Подготовлены отчеты по состоянию на 31.03.2022.</t>
  </si>
  <si>
    <t xml:space="preserve">31.03.2022. Предоставлено в аренду гражданам и юридическим лицам  84 земельных участка, выданы документы. </t>
  </si>
  <si>
    <t>31.03.2022. Предоставлено в безвозмездное пользование 60 земельных участков, выданы документы.</t>
  </si>
  <si>
    <t xml:space="preserve">31.03.2022. За 1 квартал 2022 года выявлено 28 неплательщиков, предъявлено 27 претензий о взыскании задолженности по арендным платежам в отношении земельных участков на сумму 3 522,30 тыс.руб., в судебные органы подано 24 исковых заявлений на сумму 9 302,70 тыс.руб. (в отчетном периоде в добровольном порядке погашено 25 996,70 тыс. руб.). По состоянию на 31.03.2022 исковые требования по взысканию задолженности по арендной плате удовлетворены в размере 3 893,50 тыс.руб.
</t>
  </si>
  <si>
    <t xml:space="preserve">31.03.2022. Составлены и размещены на сайте сыктывкар.рф  12 заключений Комиссии по землепользованию и застройке администрации МО ГО "Сыктывкар" о результатах публичных слушаний.
Составлены и размещены на сайте сыктывкар.рф  7 заключений Комиссии по землепользованию и застройке администрации МО ГО "Сыктывкар" о результатах общественных обсуждений. Подготовлены отчеты о проведенных мероприятиях по состоянию на 31.03.2022.
</t>
  </si>
  <si>
    <t>Эффективность= ( (ВМ0/0М)+(ВК8/8К)+(ОС 12 493,7/С 84 407,8 ) / 3 = (0+1,0+0,15)/3=38,3  %  (эффективна, если больше или равно10 %)</t>
  </si>
  <si>
    <r>
      <t xml:space="preserve">Вывод об эффективности реализации муниципальной программы за отчетный квартал: </t>
    </r>
    <r>
      <rPr>
        <sz val="12"/>
        <rFont val="Times New Roman"/>
        <family val="1"/>
        <charset val="204"/>
      </rPr>
      <t>Реализация муниципальной программы МО ГО "Сыктывкар" "Градостроительство и землепользование" является эффективной по итогам за 1 квартал 2022 года.</t>
    </r>
  </si>
  <si>
    <t xml:space="preserve">Начальник отдела городского градостроительного кадастра управления архитектуры, городского строительства и землепользования администрации  МО ГО «Сыктывкар» О.Н. Попова, начальник отдела генплана управления архитектуры, городского строительства и землепользования администрации  МО ГО «Сыктывкар»                                                                                                                                                                                                                                                                                                                                                            А.С. Александрова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</si>
</sst>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_-* #,##0.00_р_._-;\-* #,##0.00_р_._-;_-* &quot;-&quot;??_р_._-;_-@_-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charset val="204"/>
    </font>
    <font>
      <u/>
      <sz val="11"/>
      <color rgb="FF0000FF"/>
      <name val="Calibri"/>
      <family val="2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5" fillId="0" borderId="0"/>
    <xf numFmtId="0" fontId="6" fillId="0" borderId="0" applyBorder="0" applyProtection="0"/>
    <xf numFmtId="0" fontId="7" fillId="0" borderId="0"/>
    <xf numFmtId="166" fontId="7" fillId="0" borderId="0" applyFont="0" applyFill="0" applyBorder="0" applyAlignment="0" applyProtection="0"/>
  </cellStyleXfs>
  <cellXfs count="163">
    <xf numFmtId="0" fontId="0" fillId="0" borderId="0" xfId="0"/>
    <xf numFmtId="0" fontId="0" fillId="2" borderId="0" xfId="0" applyFill="1"/>
    <xf numFmtId="164" fontId="8" fillId="2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vertical="center" wrapText="1"/>
    </xf>
    <xf numFmtId="165" fontId="0" fillId="0" borderId="0" xfId="0" applyNumberFormat="1"/>
    <xf numFmtId="0" fontId="8" fillId="2" borderId="1" xfId="0" applyFont="1" applyFill="1" applyBorder="1" applyAlignment="1">
      <alignment vertical="top"/>
    </xf>
    <xf numFmtId="0" fontId="8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top"/>
    </xf>
    <xf numFmtId="0" fontId="8" fillId="2" borderId="6" xfId="0" applyFont="1" applyFill="1" applyBorder="1" applyAlignment="1">
      <alignment vertical="top"/>
    </xf>
    <xf numFmtId="0" fontId="8" fillId="2" borderId="7" xfId="0" applyFont="1" applyFill="1" applyBorder="1" applyAlignment="1">
      <alignment vertical="top"/>
    </xf>
    <xf numFmtId="0" fontId="8" fillId="2" borderId="8" xfId="0" applyFont="1" applyFill="1" applyBorder="1" applyAlignment="1">
      <alignment vertical="top"/>
    </xf>
    <xf numFmtId="0" fontId="8" fillId="2" borderId="1" xfId="0" applyFont="1" applyFill="1" applyBorder="1" applyAlignment="1">
      <alignment horizontal="center" vertical="top"/>
    </xf>
    <xf numFmtId="165" fontId="8" fillId="2" borderId="1" xfId="0" applyNumberFormat="1" applyFont="1" applyFill="1" applyBorder="1" applyAlignment="1">
      <alignment horizontal="center" vertical="top" shrinkToFit="1"/>
    </xf>
    <xf numFmtId="165" fontId="8" fillId="2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vertical="center"/>
    </xf>
    <xf numFmtId="0" fontId="8" fillId="2" borderId="5" xfId="0" applyFont="1" applyFill="1" applyBorder="1"/>
    <xf numFmtId="0" fontId="8" fillId="2" borderId="0" xfId="0" applyFont="1" applyFill="1"/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vertical="top" wrapText="1"/>
    </xf>
    <xf numFmtId="164" fontId="8" fillId="3" borderId="1" xfId="0" applyNumberFormat="1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164" fontId="0" fillId="0" borderId="0" xfId="0" applyNumberFormat="1"/>
    <xf numFmtId="14" fontId="8" fillId="3" borderId="1" xfId="0" applyNumberFormat="1" applyFont="1" applyFill="1" applyBorder="1" applyAlignment="1">
      <alignment vertical="top" wrapText="1"/>
    </xf>
    <xf numFmtId="16" fontId="8" fillId="2" borderId="1" xfId="0" applyNumberFormat="1" applyFont="1" applyFill="1" applyBorder="1" applyAlignment="1">
      <alignment horizontal="center" vertical="top"/>
    </xf>
    <xf numFmtId="14" fontId="8" fillId="2" borderId="1" xfId="0" applyNumberFormat="1" applyFont="1" applyFill="1" applyBorder="1" applyAlignment="1">
      <alignment horizontal="center" vertical="top"/>
    </xf>
    <xf numFmtId="14" fontId="8" fillId="3" borderId="1" xfId="0" applyNumberFormat="1" applyFont="1" applyFill="1" applyBorder="1" applyAlignment="1">
      <alignment horizontal="center" vertical="top" wrapText="1"/>
    </xf>
    <xf numFmtId="165" fontId="11" fillId="2" borderId="1" xfId="0" applyNumberFormat="1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vertical="top" wrapText="1"/>
    </xf>
    <xf numFmtId="0" fontId="8" fillId="2" borderId="4" xfId="0" applyFont="1" applyFill="1" applyBorder="1" applyAlignment="1">
      <alignment vertical="top" wrapText="1"/>
    </xf>
    <xf numFmtId="0" fontId="8" fillId="2" borderId="4" xfId="0" applyFont="1" applyFill="1" applyBorder="1" applyAlignment="1">
      <alignment horizontal="center" vertical="top"/>
    </xf>
    <xf numFmtId="0" fontId="8" fillId="2" borderId="2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center" vertical="top" wrapText="1"/>
    </xf>
    <xf numFmtId="165" fontId="8" fillId="2" borderId="1" xfId="0" applyNumberFormat="1" applyFont="1" applyFill="1" applyBorder="1" applyAlignment="1">
      <alignment horizontal="center"/>
    </xf>
    <xf numFmtId="165" fontId="8" fillId="0" borderId="1" xfId="0" applyNumberFormat="1" applyFont="1" applyFill="1" applyBorder="1" applyAlignment="1">
      <alignment horizontal="center"/>
    </xf>
    <xf numFmtId="165" fontId="8" fillId="2" borderId="4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11" xfId="0" applyFont="1" applyFill="1" applyBorder="1" applyAlignment="1">
      <alignment vertical="top"/>
    </xf>
    <xf numFmtId="0" fontId="8" fillId="2" borderId="12" xfId="0" applyFont="1" applyFill="1" applyBorder="1" applyAlignment="1">
      <alignment vertical="top"/>
    </xf>
    <xf numFmtId="0" fontId="8" fillId="2" borderId="9" xfId="0" applyFont="1" applyFill="1" applyBorder="1"/>
    <xf numFmtId="0" fontId="8" fillId="2" borderId="10" xfId="0" applyFont="1" applyFill="1" applyBorder="1"/>
    <xf numFmtId="0" fontId="8" fillId="3" borderId="1" xfId="0" applyFont="1" applyFill="1" applyBorder="1" applyAlignment="1">
      <alignment vertical="top"/>
    </xf>
    <xf numFmtId="0" fontId="8" fillId="3" borderId="4" xfId="0" applyFont="1" applyFill="1" applyBorder="1" applyAlignment="1">
      <alignment horizontal="center" vertical="top" wrapText="1"/>
    </xf>
    <xf numFmtId="49" fontId="8" fillId="3" borderId="1" xfId="0" applyNumberFormat="1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left" vertical="top" wrapText="1"/>
    </xf>
    <xf numFmtId="164" fontId="8" fillId="2" borderId="2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vertical="top" wrapText="1"/>
    </xf>
    <xf numFmtId="0" fontId="8" fillId="2" borderId="2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top" wrapText="1"/>
    </xf>
    <xf numFmtId="165" fontId="11" fillId="2" borderId="1" xfId="0" applyNumberFormat="1" applyFont="1" applyFill="1" applyBorder="1" applyAlignment="1">
      <alignment horizontal="center" vertical="top" shrinkToFit="1"/>
    </xf>
    <xf numFmtId="0" fontId="8" fillId="3" borderId="1" xfId="0" applyFont="1" applyFill="1" applyBorder="1" applyAlignment="1">
      <alignment horizontal="center" vertical="top"/>
    </xf>
    <xf numFmtId="4" fontId="8" fillId="3" borderId="4" xfId="0" applyNumberFormat="1" applyFont="1" applyFill="1" applyBorder="1" applyAlignment="1">
      <alignment horizontal="center" vertical="top" wrapText="1"/>
    </xf>
    <xf numFmtId="165" fontId="8" fillId="2" borderId="2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 vertical="top" wrapText="1"/>
    </xf>
    <xf numFmtId="164" fontId="8" fillId="3" borderId="1" xfId="0" applyNumberFormat="1" applyFont="1" applyFill="1" applyBorder="1" applyAlignment="1">
      <alignment horizontal="left" vertical="top" wrapText="1"/>
    </xf>
    <xf numFmtId="14" fontId="11" fillId="3" borderId="1" xfId="0" applyNumberFormat="1" applyFont="1" applyFill="1" applyBorder="1" applyAlignment="1">
      <alignment horizontal="left" vertical="top" wrapText="1"/>
    </xf>
    <xf numFmtId="0" fontId="8" fillId="4" borderId="4" xfId="0" applyFont="1" applyFill="1" applyBorder="1" applyAlignment="1">
      <alignment horizontal="center" vertical="top" wrapText="1"/>
    </xf>
    <xf numFmtId="14" fontId="8" fillId="3" borderId="1" xfId="0" applyNumberFormat="1" applyFont="1" applyFill="1" applyBorder="1" applyAlignment="1">
      <alignment horizontal="left" vertical="top" wrapText="1"/>
    </xf>
    <xf numFmtId="14" fontId="11" fillId="3" borderId="1" xfId="0" applyNumberFormat="1" applyFont="1" applyFill="1" applyBorder="1" applyAlignment="1">
      <alignment vertical="top" wrapText="1"/>
    </xf>
    <xf numFmtId="0" fontId="8" fillId="3" borderId="1" xfId="0" applyNumberFormat="1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top"/>
    </xf>
    <xf numFmtId="165" fontId="8" fillId="4" borderId="1" xfId="0" applyNumberFormat="1" applyFont="1" applyFill="1" applyBorder="1" applyAlignment="1">
      <alignment horizontal="center" vertical="top"/>
    </xf>
    <xf numFmtId="0" fontId="9" fillId="2" borderId="0" xfId="0" applyFont="1" applyFill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center" vertical="top" wrapText="1"/>
    </xf>
    <xf numFmtId="0" fontId="8" fillId="4" borderId="4" xfId="0" applyFont="1" applyFill="1" applyBorder="1" applyAlignment="1">
      <alignment horizontal="center" vertical="top" wrapText="1"/>
    </xf>
    <xf numFmtId="0" fontId="8" fillId="4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4" borderId="4" xfId="0" applyFont="1" applyFill="1" applyBorder="1" applyAlignment="1">
      <alignment horizontal="left" vertical="top" wrapText="1"/>
    </xf>
    <xf numFmtId="14" fontId="8" fillId="4" borderId="2" xfId="0" applyNumberFormat="1" applyFont="1" applyFill="1" applyBorder="1" applyAlignment="1">
      <alignment horizontal="center" vertical="top" wrapText="1"/>
    </xf>
    <xf numFmtId="165" fontId="8" fillId="4" borderId="2" xfId="0" applyNumberFormat="1" applyFont="1" applyFill="1" applyBorder="1" applyAlignment="1">
      <alignment horizontal="center" vertical="top" wrapText="1"/>
    </xf>
    <xf numFmtId="165" fontId="8" fillId="4" borderId="3" xfId="0" applyNumberFormat="1" applyFont="1" applyFill="1" applyBorder="1" applyAlignment="1">
      <alignment horizontal="center" vertical="top" wrapText="1"/>
    </xf>
    <xf numFmtId="165" fontId="8" fillId="4" borderId="4" xfId="0" applyNumberFormat="1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/>
    </xf>
    <xf numFmtId="0" fontId="8" fillId="2" borderId="3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/>
    </xf>
    <xf numFmtId="0" fontId="8" fillId="2" borderId="2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left" vertical="top" wrapText="1"/>
    </xf>
    <xf numFmtId="14" fontId="8" fillId="2" borderId="1" xfId="0" applyNumberFormat="1" applyFont="1" applyFill="1" applyBorder="1" applyAlignment="1">
      <alignment horizontal="center" vertical="top" wrapText="1"/>
    </xf>
    <xf numFmtId="165" fontId="8" fillId="2" borderId="2" xfId="0" applyNumberFormat="1" applyFont="1" applyFill="1" applyBorder="1" applyAlignment="1">
      <alignment horizontal="center" vertical="top" wrapText="1"/>
    </xf>
    <xf numFmtId="165" fontId="8" fillId="2" borderId="3" xfId="0" applyNumberFormat="1" applyFont="1" applyFill="1" applyBorder="1" applyAlignment="1">
      <alignment horizontal="center" vertical="top" wrapText="1"/>
    </xf>
    <xf numFmtId="165" fontId="8" fillId="2" borderId="4" xfId="0" applyNumberFormat="1" applyFont="1" applyFill="1" applyBorder="1" applyAlignment="1">
      <alignment horizontal="center" vertical="top" wrapText="1"/>
    </xf>
    <xf numFmtId="164" fontId="8" fillId="2" borderId="2" xfId="0" applyNumberFormat="1" applyFont="1" applyFill="1" applyBorder="1" applyAlignment="1">
      <alignment horizontal="center" vertical="top" wrapText="1"/>
    </xf>
    <xf numFmtId="164" fontId="8" fillId="2" borderId="3" xfId="0" applyNumberFormat="1" applyFont="1" applyFill="1" applyBorder="1" applyAlignment="1">
      <alignment horizontal="center" vertical="top" wrapText="1"/>
    </xf>
    <xf numFmtId="164" fontId="8" fillId="2" borderId="4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vertical="top" wrapText="1"/>
    </xf>
    <xf numFmtId="0" fontId="8" fillId="2" borderId="3" xfId="0" applyFont="1" applyFill="1" applyBorder="1" applyAlignment="1">
      <alignment vertical="top" wrapText="1"/>
    </xf>
    <xf numFmtId="0" fontId="8" fillId="2" borderId="4" xfId="0" applyFont="1" applyFill="1" applyBorder="1" applyAlignment="1">
      <alignment vertical="top" wrapText="1"/>
    </xf>
    <xf numFmtId="14" fontId="8" fillId="2" borderId="2" xfId="0" applyNumberFormat="1" applyFont="1" applyFill="1" applyBorder="1" applyAlignment="1">
      <alignment horizontal="center" vertical="top" wrapText="1"/>
    </xf>
    <xf numFmtId="14" fontId="8" fillId="2" borderId="3" xfId="0" applyNumberFormat="1" applyFont="1" applyFill="1" applyBorder="1" applyAlignment="1">
      <alignment horizontal="center" vertical="top" wrapText="1"/>
    </xf>
    <xf numFmtId="14" fontId="8" fillId="2" borderId="4" xfId="0" applyNumberFormat="1" applyFont="1" applyFill="1" applyBorder="1" applyAlignment="1">
      <alignment horizontal="center" vertical="top" wrapText="1"/>
    </xf>
    <xf numFmtId="0" fontId="8" fillId="4" borderId="2" xfId="0" applyFont="1" applyFill="1" applyBorder="1" applyAlignment="1">
      <alignment vertical="top" wrapText="1"/>
    </xf>
    <xf numFmtId="0" fontId="8" fillId="4" borderId="3" xfId="0" applyFont="1" applyFill="1" applyBorder="1" applyAlignment="1">
      <alignment vertical="top" wrapText="1"/>
    </xf>
    <xf numFmtId="0" fontId="8" fillId="4" borderId="4" xfId="0" applyFont="1" applyFill="1" applyBorder="1" applyAlignment="1">
      <alignment vertical="top" wrapText="1"/>
    </xf>
    <xf numFmtId="14" fontId="8" fillId="4" borderId="3" xfId="0" applyNumberFormat="1" applyFont="1" applyFill="1" applyBorder="1" applyAlignment="1">
      <alignment horizontal="center" vertical="top" wrapText="1"/>
    </xf>
    <xf numFmtId="14" fontId="8" fillId="4" borderId="4" xfId="0" applyNumberFormat="1" applyFont="1" applyFill="1" applyBorder="1" applyAlignment="1">
      <alignment horizontal="center" vertical="top" wrapText="1"/>
    </xf>
    <xf numFmtId="164" fontId="8" fillId="4" borderId="2" xfId="0" applyNumberFormat="1" applyFont="1" applyFill="1" applyBorder="1" applyAlignment="1">
      <alignment horizontal="center" vertical="top" wrapText="1"/>
    </xf>
    <xf numFmtId="164" fontId="8" fillId="4" borderId="3" xfId="0" applyNumberFormat="1" applyFont="1" applyFill="1" applyBorder="1" applyAlignment="1">
      <alignment horizontal="center" vertical="top" wrapText="1"/>
    </xf>
    <xf numFmtId="164" fontId="8" fillId="4" borderId="4" xfId="0" applyNumberFormat="1" applyFont="1" applyFill="1" applyBorder="1" applyAlignment="1">
      <alignment horizontal="center" vertical="top" wrapText="1"/>
    </xf>
    <xf numFmtId="14" fontId="8" fillId="2" borderId="2" xfId="0" applyNumberFormat="1" applyFont="1" applyFill="1" applyBorder="1" applyAlignment="1">
      <alignment horizontal="left" vertical="top" wrapText="1"/>
    </xf>
    <xf numFmtId="14" fontId="8" fillId="2" borderId="3" xfId="0" applyNumberFormat="1" applyFont="1" applyFill="1" applyBorder="1" applyAlignment="1">
      <alignment horizontal="left" vertical="top" wrapText="1"/>
    </xf>
    <xf numFmtId="14" fontId="8" fillId="2" borderId="4" xfId="0" applyNumberFormat="1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vertical="top" wrapText="1"/>
    </xf>
    <xf numFmtId="0" fontId="9" fillId="2" borderId="9" xfId="0" applyFont="1" applyFill="1" applyBorder="1" applyAlignment="1">
      <alignment horizontal="center" vertical="top" wrapText="1"/>
    </xf>
    <xf numFmtId="0" fontId="9" fillId="2" borderId="5" xfId="0" applyFont="1" applyFill="1" applyBorder="1" applyAlignment="1">
      <alignment horizontal="center" vertical="top" wrapText="1"/>
    </xf>
    <xf numFmtId="0" fontId="9" fillId="2" borderId="10" xfId="0" applyFont="1" applyFill="1" applyBorder="1" applyAlignment="1">
      <alignment horizontal="center" vertical="top" wrapText="1"/>
    </xf>
    <xf numFmtId="0" fontId="9" fillId="2" borderId="11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center" vertical="top" wrapText="1"/>
    </xf>
    <xf numFmtId="0" fontId="9" fillId="2" borderId="6" xfId="0" applyFont="1" applyFill="1" applyBorder="1" applyAlignment="1">
      <alignment horizontal="center" vertical="top" wrapText="1"/>
    </xf>
    <xf numFmtId="0" fontId="9" fillId="2" borderId="12" xfId="0" applyFont="1" applyFill="1" applyBorder="1" applyAlignment="1">
      <alignment horizontal="center" vertical="top" wrapText="1"/>
    </xf>
    <xf numFmtId="0" fontId="9" fillId="2" borderId="7" xfId="0" applyFont="1" applyFill="1" applyBorder="1" applyAlignment="1">
      <alignment horizontal="center" vertical="top" wrapText="1"/>
    </xf>
    <xf numFmtId="0" fontId="9" fillId="2" borderId="8" xfId="0" applyFont="1" applyFill="1" applyBorder="1" applyAlignment="1">
      <alignment horizontal="center" vertical="top" wrapText="1"/>
    </xf>
    <xf numFmtId="0" fontId="8" fillId="4" borderId="2" xfId="0" applyFont="1" applyFill="1" applyBorder="1" applyAlignment="1">
      <alignment horizontal="center" vertical="top"/>
    </xf>
    <xf numFmtId="0" fontId="8" fillId="4" borderId="3" xfId="0" applyFont="1" applyFill="1" applyBorder="1" applyAlignment="1">
      <alignment horizontal="center" vertical="top"/>
    </xf>
    <xf numFmtId="0" fontId="8" fillId="4" borderId="4" xfId="0" applyFont="1" applyFill="1" applyBorder="1" applyAlignment="1">
      <alignment horizontal="center" vertical="top"/>
    </xf>
    <xf numFmtId="14" fontId="8" fillId="4" borderId="1" xfId="0" applyNumberFormat="1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top" wrapText="1"/>
    </xf>
    <xf numFmtId="165" fontId="8" fillId="2" borderId="2" xfId="0" applyNumberFormat="1" applyFont="1" applyFill="1" applyBorder="1" applyAlignment="1">
      <alignment horizontal="center" vertical="top" shrinkToFit="1"/>
    </xf>
    <xf numFmtId="165" fontId="8" fillId="2" borderId="4" xfId="0" applyNumberFormat="1" applyFont="1" applyFill="1" applyBorder="1" applyAlignment="1">
      <alignment horizontal="center" vertical="top" shrinkToFit="1"/>
    </xf>
    <xf numFmtId="165" fontId="8" fillId="0" borderId="2" xfId="0" applyNumberFormat="1" applyFont="1" applyFill="1" applyBorder="1" applyAlignment="1">
      <alignment horizontal="center" vertical="top" shrinkToFit="1"/>
    </xf>
    <xf numFmtId="165" fontId="8" fillId="0" borderId="4" xfId="0" applyNumberFormat="1" applyFont="1" applyFill="1" applyBorder="1" applyAlignment="1">
      <alignment horizontal="center" vertical="top" shrinkToFit="1"/>
    </xf>
    <xf numFmtId="14" fontId="8" fillId="2" borderId="2" xfId="0" applyNumberFormat="1" applyFont="1" applyFill="1" applyBorder="1" applyAlignment="1">
      <alignment vertical="top" wrapText="1"/>
    </xf>
    <xf numFmtId="14" fontId="8" fillId="2" borderId="3" xfId="0" applyNumberFormat="1" applyFont="1" applyFill="1" applyBorder="1" applyAlignment="1">
      <alignment vertical="top" wrapText="1"/>
    </xf>
    <xf numFmtId="14" fontId="8" fillId="2" borderId="4" xfId="0" applyNumberFormat="1" applyFont="1" applyFill="1" applyBorder="1" applyAlignment="1">
      <alignment vertical="top" wrapText="1"/>
    </xf>
    <xf numFmtId="0" fontId="9" fillId="2" borderId="13" xfId="0" applyFont="1" applyFill="1" applyBorder="1" applyAlignment="1">
      <alignment horizontal="center" vertical="top" wrapText="1"/>
    </xf>
    <xf numFmtId="0" fontId="8" fillId="2" borderId="14" xfId="0" applyFont="1" applyFill="1" applyBorder="1" applyAlignment="1">
      <alignment horizontal="center" vertical="top" wrapText="1"/>
    </xf>
    <xf numFmtId="0" fontId="8" fillId="2" borderId="15" xfId="0" applyFont="1" applyFill="1" applyBorder="1" applyAlignment="1">
      <alignment horizontal="center" vertical="top" wrapText="1"/>
    </xf>
    <xf numFmtId="0" fontId="10" fillId="2" borderId="0" xfId="0" applyFont="1" applyFill="1" applyAlignment="1">
      <alignment horizontal="left"/>
    </xf>
    <xf numFmtId="14" fontId="8" fillId="4" borderId="2" xfId="0" applyNumberFormat="1" applyFont="1" applyFill="1" applyBorder="1" applyAlignment="1">
      <alignment horizontal="center" vertical="top"/>
    </xf>
    <xf numFmtId="14" fontId="8" fillId="4" borderId="3" xfId="0" applyNumberFormat="1" applyFont="1" applyFill="1" applyBorder="1" applyAlignment="1">
      <alignment horizontal="center" vertical="top"/>
    </xf>
    <xf numFmtId="14" fontId="8" fillId="4" borderId="4" xfId="0" applyNumberFormat="1" applyFont="1" applyFill="1" applyBorder="1" applyAlignment="1">
      <alignment horizontal="center" vertical="top"/>
    </xf>
    <xf numFmtId="165" fontId="8" fillId="4" borderId="2" xfId="0" applyNumberFormat="1" applyFont="1" applyFill="1" applyBorder="1" applyAlignment="1">
      <alignment horizontal="center" vertical="top"/>
    </xf>
    <xf numFmtId="165" fontId="8" fillId="4" borderId="4" xfId="0" applyNumberFormat="1" applyFont="1" applyFill="1" applyBorder="1" applyAlignment="1">
      <alignment horizontal="center" vertical="top"/>
    </xf>
    <xf numFmtId="16" fontId="8" fillId="2" borderId="2" xfId="0" applyNumberFormat="1" applyFont="1" applyFill="1" applyBorder="1" applyAlignment="1">
      <alignment horizontal="center" vertical="top"/>
    </xf>
    <xf numFmtId="16" fontId="8" fillId="2" borderId="3" xfId="0" applyNumberFormat="1" applyFont="1" applyFill="1" applyBorder="1" applyAlignment="1">
      <alignment horizontal="center" vertical="top"/>
    </xf>
    <xf numFmtId="16" fontId="8" fillId="2" borderId="4" xfId="0" applyNumberFormat="1" applyFont="1" applyFill="1" applyBorder="1" applyAlignment="1">
      <alignment horizontal="center" vertical="top"/>
    </xf>
  </cellXfs>
  <cellStyles count="9">
    <cellStyle name="Excel Built-in Normal" xfId="7"/>
    <cellStyle name="Гиперссылка 2" xfId="4"/>
    <cellStyle name="Гиперссылка 3" xfId="6"/>
    <cellStyle name="Обычный" xfId="0" builtinId="0"/>
    <cellStyle name="Обычный 2" xfId="1"/>
    <cellStyle name="Обычный 2 2" xfId="2"/>
    <cellStyle name="Обычный 3" xfId="3"/>
    <cellStyle name="Обычный 4" xfId="5"/>
    <cellStyle name="Финансовый 2" xfId="8"/>
  </cellStyles>
  <dxfs count="0"/>
  <tableStyles count="0" defaultTableStyle="TableStyleMedium2" defaultPivotStyle="PivotStyleLight16"/>
  <colors>
    <mruColors>
      <color rgb="FF66FF66"/>
      <color rgb="FF38F4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L130"/>
  <sheetViews>
    <sheetView tabSelected="1" topLeftCell="A88" zoomScale="90" zoomScaleNormal="90" workbookViewId="0">
      <selection activeCell="F119" sqref="F119"/>
    </sheetView>
  </sheetViews>
  <sheetFormatPr defaultRowHeight="15" x14ac:dyDescent="0.25"/>
  <cols>
    <col min="1" max="1" width="8.42578125" customWidth="1"/>
    <col min="2" max="2" width="46.85546875" style="1" customWidth="1"/>
    <col min="3" max="3" width="20" customWidth="1"/>
    <col min="4" max="4" width="71.42578125" style="1" customWidth="1"/>
    <col min="5" max="5" width="19.42578125" customWidth="1"/>
    <col min="6" max="6" width="72.85546875" customWidth="1"/>
    <col min="7" max="7" width="13.28515625" customWidth="1"/>
    <col min="8" max="8" width="14.140625" customWidth="1"/>
    <col min="9" max="9" width="19.7109375" customWidth="1"/>
  </cols>
  <sheetData>
    <row r="1" spans="1:9" ht="15.75" x14ac:dyDescent="0.25">
      <c r="A1" s="16"/>
      <c r="B1" s="16"/>
      <c r="C1" s="16"/>
      <c r="D1" s="16"/>
      <c r="E1" s="16"/>
      <c r="F1" s="16"/>
      <c r="G1" s="16"/>
      <c r="H1" s="16"/>
      <c r="I1" s="16"/>
    </row>
    <row r="2" spans="1:9" ht="108.75" customHeight="1" x14ac:dyDescent="0.25">
      <c r="A2" s="70" t="s">
        <v>94</v>
      </c>
      <c r="B2" s="70"/>
      <c r="C2" s="70"/>
      <c r="D2" s="70"/>
      <c r="E2" s="70"/>
      <c r="F2" s="70"/>
      <c r="G2" s="70"/>
      <c r="H2" s="70"/>
      <c r="I2" s="70"/>
    </row>
    <row r="3" spans="1:9" ht="15.75" x14ac:dyDescent="0.25">
      <c r="A3" s="16"/>
      <c r="B3" s="16"/>
      <c r="C3" s="16"/>
      <c r="D3" s="16"/>
      <c r="E3" s="16"/>
      <c r="F3" s="16"/>
      <c r="G3" s="16"/>
      <c r="H3" s="16"/>
      <c r="I3" s="16"/>
    </row>
    <row r="4" spans="1:9" ht="35.25" customHeight="1" x14ac:dyDescent="0.25">
      <c r="A4" s="71" t="s">
        <v>23</v>
      </c>
      <c r="B4" s="74" t="s">
        <v>84</v>
      </c>
      <c r="C4" s="74" t="s">
        <v>85</v>
      </c>
      <c r="D4" s="74" t="s">
        <v>25</v>
      </c>
      <c r="E4" s="74" t="s">
        <v>86</v>
      </c>
      <c r="F4" s="74"/>
      <c r="G4" s="74" t="s">
        <v>87</v>
      </c>
      <c r="H4" s="74"/>
      <c r="I4" s="74"/>
    </row>
    <row r="5" spans="1:9" ht="15.75" x14ac:dyDescent="0.25">
      <c r="A5" s="72"/>
      <c r="B5" s="74"/>
      <c r="C5" s="74"/>
      <c r="D5" s="74"/>
      <c r="E5" s="32"/>
      <c r="F5" s="32"/>
      <c r="G5" s="71" t="s">
        <v>2</v>
      </c>
      <c r="H5" s="71" t="s">
        <v>3</v>
      </c>
      <c r="I5" s="71" t="s">
        <v>88</v>
      </c>
    </row>
    <row r="6" spans="1:9" ht="15.75" customHeight="1" x14ac:dyDescent="0.25">
      <c r="A6" s="72"/>
      <c r="B6" s="74"/>
      <c r="C6" s="74"/>
      <c r="D6" s="74"/>
      <c r="E6" s="72" t="s">
        <v>0</v>
      </c>
      <c r="F6" s="72" t="s">
        <v>1</v>
      </c>
      <c r="G6" s="72"/>
      <c r="H6" s="72"/>
      <c r="I6" s="72"/>
    </row>
    <row r="7" spans="1:9" ht="15.75" customHeight="1" x14ac:dyDescent="0.25">
      <c r="A7" s="72"/>
      <c r="B7" s="74"/>
      <c r="C7" s="74"/>
      <c r="D7" s="74"/>
      <c r="E7" s="72"/>
      <c r="F7" s="72"/>
      <c r="G7" s="72"/>
      <c r="H7" s="72"/>
      <c r="I7" s="72"/>
    </row>
    <row r="8" spans="1:9" ht="15.75" customHeight="1" x14ac:dyDescent="0.25">
      <c r="A8" s="72"/>
      <c r="B8" s="74"/>
      <c r="C8" s="74"/>
      <c r="D8" s="74"/>
      <c r="E8" s="72"/>
      <c r="F8" s="72"/>
      <c r="G8" s="72"/>
      <c r="H8" s="72"/>
      <c r="I8" s="72"/>
    </row>
    <row r="9" spans="1:9" ht="16.5" customHeight="1" x14ac:dyDescent="0.25">
      <c r="A9" s="73"/>
      <c r="B9" s="74"/>
      <c r="C9" s="74"/>
      <c r="D9" s="74"/>
      <c r="E9" s="33"/>
      <c r="F9" s="33"/>
      <c r="G9" s="73"/>
      <c r="H9" s="73"/>
      <c r="I9" s="73"/>
    </row>
    <row r="10" spans="1:9" ht="15.75" x14ac:dyDescent="0.25">
      <c r="A10" s="41">
        <v>1</v>
      </c>
      <c r="B10" s="17">
        <v>2</v>
      </c>
      <c r="C10" s="17">
        <v>3</v>
      </c>
      <c r="D10" s="17">
        <v>4</v>
      </c>
      <c r="E10" s="17">
        <v>5</v>
      </c>
      <c r="F10" s="17">
        <v>6</v>
      </c>
      <c r="G10" s="17">
        <v>7</v>
      </c>
      <c r="H10" s="17">
        <v>8</v>
      </c>
      <c r="I10" s="17">
        <v>9</v>
      </c>
    </row>
    <row r="11" spans="1:9" x14ac:dyDescent="0.25">
      <c r="A11" s="75" t="s">
        <v>45</v>
      </c>
      <c r="B11" s="76"/>
      <c r="C11" s="76"/>
      <c r="D11" s="76"/>
      <c r="E11" s="76"/>
      <c r="F11" s="76"/>
      <c r="G11" s="76"/>
      <c r="H11" s="76"/>
      <c r="I11" s="77"/>
    </row>
    <row r="12" spans="1:9" ht="12" customHeight="1" x14ac:dyDescent="0.25">
      <c r="A12" s="78"/>
      <c r="B12" s="79"/>
      <c r="C12" s="79"/>
      <c r="D12" s="79"/>
      <c r="E12" s="79"/>
      <c r="F12" s="79"/>
      <c r="G12" s="79"/>
      <c r="H12" s="79"/>
      <c r="I12" s="80"/>
    </row>
    <row r="13" spans="1:9" ht="15" hidden="1" customHeight="1" x14ac:dyDescent="0.25">
      <c r="A13" s="78"/>
      <c r="B13" s="79"/>
      <c r="C13" s="79"/>
      <c r="D13" s="79"/>
      <c r="E13" s="79"/>
      <c r="F13" s="79"/>
      <c r="G13" s="79"/>
      <c r="H13" s="79"/>
      <c r="I13" s="80"/>
    </row>
    <row r="14" spans="1:9" ht="15" hidden="1" customHeight="1" x14ac:dyDescent="0.25">
      <c r="A14" s="78"/>
      <c r="B14" s="79"/>
      <c r="C14" s="79"/>
      <c r="D14" s="79"/>
      <c r="E14" s="79"/>
      <c r="F14" s="79"/>
      <c r="G14" s="79"/>
      <c r="H14" s="79"/>
      <c r="I14" s="80"/>
    </row>
    <row r="15" spans="1:9" ht="15" hidden="1" customHeight="1" x14ac:dyDescent="0.25">
      <c r="A15" s="81"/>
      <c r="B15" s="82"/>
      <c r="C15" s="82"/>
      <c r="D15" s="82"/>
      <c r="E15" s="82"/>
      <c r="F15" s="82"/>
      <c r="G15" s="82"/>
      <c r="H15" s="82"/>
      <c r="I15" s="83"/>
    </row>
    <row r="16" spans="1:9" ht="14.45" customHeight="1" x14ac:dyDescent="0.25">
      <c r="A16" s="84">
        <v>1</v>
      </c>
      <c r="B16" s="87" t="s">
        <v>95</v>
      </c>
      <c r="C16" s="88" t="s">
        <v>26</v>
      </c>
      <c r="D16" s="91" t="s">
        <v>96</v>
      </c>
      <c r="E16" s="94">
        <v>44926</v>
      </c>
      <c r="F16" s="88" t="s">
        <v>26</v>
      </c>
      <c r="G16" s="88" t="s">
        <v>15</v>
      </c>
      <c r="H16" s="95">
        <f>H21+H27+H29</f>
        <v>9100</v>
      </c>
      <c r="I16" s="95">
        <f>I21+I27+I29</f>
        <v>300</v>
      </c>
    </row>
    <row r="17" spans="1:12" ht="14.45" customHeight="1" x14ac:dyDescent="0.25">
      <c r="A17" s="85"/>
      <c r="B17" s="87"/>
      <c r="C17" s="89"/>
      <c r="D17" s="92"/>
      <c r="E17" s="89"/>
      <c r="F17" s="89"/>
      <c r="G17" s="89"/>
      <c r="H17" s="96"/>
      <c r="I17" s="96"/>
    </row>
    <row r="18" spans="1:12" ht="14.45" customHeight="1" x14ac:dyDescent="0.25">
      <c r="A18" s="85"/>
      <c r="B18" s="87"/>
      <c r="C18" s="89"/>
      <c r="D18" s="92"/>
      <c r="E18" s="89"/>
      <c r="F18" s="89"/>
      <c r="G18" s="89"/>
      <c r="H18" s="96"/>
      <c r="I18" s="96"/>
    </row>
    <row r="19" spans="1:12" ht="14.45" customHeight="1" x14ac:dyDescent="0.25">
      <c r="A19" s="85"/>
      <c r="B19" s="87"/>
      <c r="C19" s="89"/>
      <c r="D19" s="92"/>
      <c r="E19" s="89"/>
      <c r="F19" s="89"/>
      <c r="G19" s="89"/>
      <c r="H19" s="96"/>
      <c r="I19" s="96"/>
    </row>
    <row r="20" spans="1:12" ht="15.75" customHeight="1" x14ac:dyDescent="0.25">
      <c r="A20" s="86"/>
      <c r="B20" s="87"/>
      <c r="C20" s="90"/>
      <c r="D20" s="93"/>
      <c r="E20" s="90"/>
      <c r="F20" s="90"/>
      <c r="G20" s="90"/>
      <c r="H20" s="97"/>
      <c r="I20" s="97"/>
    </row>
    <row r="21" spans="1:12" ht="14.45" customHeight="1" x14ac:dyDescent="0.25">
      <c r="A21" s="98" t="s">
        <v>4</v>
      </c>
      <c r="B21" s="101" t="s">
        <v>50</v>
      </c>
      <c r="C21" s="71" t="s">
        <v>18</v>
      </c>
      <c r="D21" s="101" t="s">
        <v>115</v>
      </c>
      <c r="E21" s="104">
        <v>44926</v>
      </c>
      <c r="F21" s="71" t="s">
        <v>109</v>
      </c>
      <c r="G21" s="71" t="s">
        <v>15</v>
      </c>
      <c r="H21" s="105">
        <v>7200</v>
      </c>
      <c r="I21" s="108">
        <v>0</v>
      </c>
    </row>
    <row r="22" spans="1:12" ht="14.45" customHeight="1" x14ac:dyDescent="0.25">
      <c r="A22" s="99"/>
      <c r="B22" s="102"/>
      <c r="C22" s="72"/>
      <c r="D22" s="102"/>
      <c r="E22" s="74"/>
      <c r="F22" s="72"/>
      <c r="G22" s="72"/>
      <c r="H22" s="106"/>
      <c r="I22" s="109"/>
    </row>
    <row r="23" spans="1:12" ht="14.45" customHeight="1" x14ac:dyDescent="0.25">
      <c r="A23" s="99"/>
      <c r="B23" s="102"/>
      <c r="C23" s="72"/>
      <c r="D23" s="102"/>
      <c r="E23" s="74"/>
      <c r="F23" s="72"/>
      <c r="G23" s="72"/>
      <c r="H23" s="106"/>
      <c r="I23" s="109"/>
    </row>
    <row r="24" spans="1:12" ht="14.45" customHeight="1" x14ac:dyDescent="0.25">
      <c r="A24" s="99"/>
      <c r="B24" s="102"/>
      <c r="C24" s="72"/>
      <c r="D24" s="102"/>
      <c r="E24" s="74"/>
      <c r="F24" s="72"/>
      <c r="G24" s="72"/>
      <c r="H24" s="106"/>
      <c r="I24" s="109"/>
    </row>
    <row r="25" spans="1:12" ht="15.75" customHeight="1" x14ac:dyDescent="0.25">
      <c r="A25" s="100"/>
      <c r="B25" s="103"/>
      <c r="C25" s="73"/>
      <c r="D25" s="103"/>
      <c r="E25" s="74"/>
      <c r="F25" s="73"/>
      <c r="G25" s="73"/>
      <c r="H25" s="107"/>
      <c r="I25" s="110"/>
      <c r="L25" s="26"/>
    </row>
    <row r="26" spans="1:12" ht="118.5" customHeight="1" x14ac:dyDescent="0.25">
      <c r="A26" s="22"/>
      <c r="B26" s="18" t="s">
        <v>51</v>
      </c>
      <c r="C26" s="19" t="s">
        <v>18</v>
      </c>
      <c r="D26" s="18" t="s">
        <v>116</v>
      </c>
      <c r="E26" s="48" t="s">
        <v>52</v>
      </c>
      <c r="F26" s="19" t="s">
        <v>109</v>
      </c>
      <c r="G26" s="21" t="s">
        <v>26</v>
      </c>
      <c r="H26" s="21" t="s">
        <v>26</v>
      </c>
      <c r="I26" s="21" t="s">
        <v>26</v>
      </c>
    </row>
    <row r="27" spans="1:12" ht="86.25" customHeight="1" x14ac:dyDescent="0.25">
      <c r="A27" s="54" t="s">
        <v>5</v>
      </c>
      <c r="B27" s="52" t="s">
        <v>53</v>
      </c>
      <c r="C27" s="49" t="s">
        <v>18</v>
      </c>
      <c r="D27" s="50" t="s">
        <v>54</v>
      </c>
      <c r="E27" s="55" t="s">
        <v>52</v>
      </c>
      <c r="F27" s="60" t="s">
        <v>109</v>
      </c>
      <c r="G27" s="51" t="s">
        <v>15</v>
      </c>
      <c r="H27" s="59">
        <v>800</v>
      </c>
      <c r="I27" s="51">
        <v>0</v>
      </c>
    </row>
    <row r="28" spans="1:12" ht="117.75" customHeight="1" x14ac:dyDescent="0.25">
      <c r="A28" s="54"/>
      <c r="B28" s="18" t="s">
        <v>55</v>
      </c>
      <c r="C28" s="19" t="s">
        <v>18</v>
      </c>
      <c r="D28" s="18" t="s">
        <v>117</v>
      </c>
      <c r="E28" s="19" t="s">
        <v>52</v>
      </c>
      <c r="F28" s="19" t="s">
        <v>109</v>
      </c>
      <c r="G28" s="19" t="s">
        <v>26</v>
      </c>
      <c r="H28" s="19" t="s">
        <v>26</v>
      </c>
      <c r="I28" s="19" t="s">
        <v>26</v>
      </c>
    </row>
    <row r="29" spans="1:12" ht="14.45" customHeight="1" x14ac:dyDescent="0.25">
      <c r="A29" s="98" t="s">
        <v>6</v>
      </c>
      <c r="B29" s="111" t="s">
        <v>56</v>
      </c>
      <c r="C29" s="71" t="s">
        <v>18</v>
      </c>
      <c r="D29" s="112" t="s">
        <v>141</v>
      </c>
      <c r="E29" s="104">
        <v>44926</v>
      </c>
      <c r="F29" s="115" t="s">
        <v>109</v>
      </c>
      <c r="G29" s="71" t="s">
        <v>15</v>
      </c>
      <c r="H29" s="105">
        <v>1100</v>
      </c>
      <c r="I29" s="108">
        <v>300</v>
      </c>
      <c r="K29" s="26"/>
      <c r="L29" s="26"/>
    </row>
    <row r="30" spans="1:12" ht="14.45" customHeight="1" x14ac:dyDescent="0.25">
      <c r="A30" s="99"/>
      <c r="B30" s="111"/>
      <c r="C30" s="72"/>
      <c r="D30" s="113"/>
      <c r="E30" s="74"/>
      <c r="F30" s="116"/>
      <c r="G30" s="72"/>
      <c r="H30" s="106"/>
      <c r="I30" s="109"/>
    </row>
    <row r="31" spans="1:12" ht="14.45" customHeight="1" x14ac:dyDescent="0.25">
      <c r="A31" s="99"/>
      <c r="B31" s="111"/>
      <c r="C31" s="72"/>
      <c r="D31" s="113"/>
      <c r="E31" s="74"/>
      <c r="F31" s="116"/>
      <c r="G31" s="72"/>
      <c r="H31" s="106"/>
      <c r="I31" s="109"/>
    </row>
    <row r="32" spans="1:12" ht="27.75" customHeight="1" x14ac:dyDescent="0.25">
      <c r="A32" s="99"/>
      <c r="B32" s="111"/>
      <c r="C32" s="72"/>
      <c r="D32" s="113"/>
      <c r="E32" s="74"/>
      <c r="F32" s="116"/>
      <c r="G32" s="72"/>
      <c r="H32" s="106"/>
      <c r="I32" s="109"/>
    </row>
    <row r="33" spans="1:9" ht="31.5" customHeight="1" x14ac:dyDescent="0.25">
      <c r="A33" s="100"/>
      <c r="B33" s="111"/>
      <c r="C33" s="73"/>
      <c r="D33" s="114"/>
      <c r="E33" s="74"/>
      <c r="F33" s="117"/>
      <c r="G33" s="73"/>
      <c r="H33" s="107"/>
      <c r="I33" s="110"/>
    </row>
    <row r="34" spans="1:9" ht="84" customHeight="1" x14ac:dyDescent="0.25">
      <c r="A34" s="22"/>
      <c r="B34" s="18" t="s">
        <v>57</v>
      </c>
      <c r="C34" s="61" t="s">
        <v>19</v>
      </c>
      <c r="D34" s="20" t="s">
        <v>58</v>
      </c>
      <c r="E34" s="19" t="s">
        <v>11</v>
      </c>
      <c r="F34" s="62" t="s">
        <v>110</v>
      </c>
      <c r="G34" s="21" t="s">
        <v>26</v>
      </c>
      <c r="H34" s="21" t="s">
        <v>26</v>
      </c>
      <c r="I34" s="21" t="s">
        <v>26</v>
      </c>
    </row>
    <row r="35" spans="1:9" ht="15.75" customHeight="1" x14ac:dyDescent="0.25">
      <c r="A35" s="98" t="s">
        <v>59</v>
      </c>
      <c r="B35" s="101" t="s">
        <v>60</v>
      </c>
      <c r="C35" s="71" t="s">
        <v>18</v>
      </c>
      <c r="D35" s="112" t="s">
        <v>43</v>
      </c>
      <c r="E35" s="115">
        <v>44926</v>
      </c>
      <c r="F35" s="126" t="s">
        <v>111</v>
      </c>
      <c r="G35" s="71" t="s">
        <v>26</v>
      </c>
      <c r="H35" s="108" t="s">
        <v>26</v>
      </c>
      <c r="I35" s="108" t="s">
        <v>26</v>
      </c>
    </row>
    <row r="36" spans="1:9" ht="15.75" customHeight="1" x14ac:dyDescent="0.25">
      <c r="A36" s="99"/>
      <c r="B36" s="102"/>
      <c r="C36" s="72"/>
      <c r="D36" s="113"/>
      <c r="E36" s="72"/>
      <c r="F36" s="127"/>
      <c r="G36" s="72"/>
      <c r="H36" s="109"/>
      <c r="I36" s="109"/>
    </row>
    <row r="37" spans="1:9" ht="15.75" customHeight="1" x14ac:dyDescent="0.25">
      <c r="A37" s="99"/>
      <c r="B37" s="102"/>
      <c r="C37" s="72"/>
      <c r="D37" s="113"/>
      <c r="E37" s="72"/>
      <c r="F37" s="127"/>
      <c r="G37" s="72"/>
      <c r="H37" s="109"/>
      <c r="I37" s="109"/>
    </row>
    <row r="38" spans="1:9" ht="15" customHeight="1" x14ac:dyDescent="0.25">
      <c r="A38" s="99"/>
      <c r="B38" s="102"/>
      <c r="C38" s="72"/>
      <c r="D38" s="113"/>
      <c r="E38" s="72"/>
      <c r="F38" s="127"/>
      <c r="G38" s="72"/>
      <c r="H38" s="109"/>
      <c r="I38" s="109"/>
    </row>
    <row r="39" spans="1:9" ht="75" hidden="1" customHeight="1" x14ac:dyDescent="0.25">
      <c r="A39" s="100"/>
      <c r="B39" s="103"/>
      <c r="C39" s="73"/>
      <c r="D39" s="114"/>
      <c r="E39" s="73"/>
      <c r="F39" s="128"/>
      <c r="G39" s="73"/>
      <c r="H39" s="110"/>
      <c r="I39" s="110"/>
    </row>
    <row r="40" spans="1:9" ht="58.5" customHeight="1" x14ac:dyDescent="0.25">
      <c r="A40" s="22"/>
      <c r="B40" s="18" t="s">
        <v>61</v>
      </c>
      <c r="C40" s="19" t="s">
        <v>19</v>
      </c>
      <c r="D40" s="20" t="s">
        <v>97</v>
      </c>
      <c r="E40" s="21" t="s">
        <v>20</v>
      </c>
      <c r="F40" s="63" t="s">
        <v>112</v>
      </c>
      <c r="G40" s="21" t="s">
        <v>26</v>
      </c>
      <c r="H40" s="21" t="s">
        <v>26</v>
      </c>
      <c r="I40" s="21" t="s">
        <v>26</v>
      </c>
    </row>
    <row r="41" spans="1:9" ht="49.5" customHeight="1" x14ac:dyDescent="0.25">
      <c r="A41" s="22"/>
      <c r="B41" s="18" t="s">
        <v>62</v>
      </c>
      <c r="C41" s="19" t="s">
        <v>19</v>
      </c>
      <c r="D41" s="20" t="s">
        <v>98</v>
      </c>
      <c r="E41" s="21" t="s">
        <v>20</v>
      </c>
      <c r="F41" s="63" t="s">
        <v>113</v>
      </c>
      <c r="G41" s="21" t="s">
        <v>26</v>
      </c>
      <c r="H41" s="21" t="s">
        <v>26</v>
      </c>
      <c r="I41" s="21" t="s">
        <v>26</v>
      </c>
    </row>
    <row r="42" spans="1:9" ht="14.45" customHeight="1" x14ac:dyDescent="0.25">
      <c r="A42" s="139" t="s">
        <v>7</v>
      </c>
      <c r="B42" s="118" t="s">
        <v>27</v>
      </c>
      <c r="C42" s="88" t="s">
        <v>26</v>
      </c>
      <c r="D42" s="91" t="s">
        <v>99</v>
      </c>
      <c r="E42" s="94">
        <v>44926</v>
      </c>
      <c r="F42" s="94" t="s">
        <v>26</v>
      </c>
      <c r="G42" s="123"/>
      <c r="H42" s="123"/>
      <c r="I42" s="123"/>
    </row>
    <row r="43" spans="1:9" ht="32.25" customHeight="1" x14ac:dyDescent="0.25">
      <c r="A43" s="140"/>
      <c r="B43" s="119"/>
      <c r="C43" s="89"/>
      <c r="D43" s="92"/>
      <c r="E43" s="89"/>
      <c r="F43" s="121"/>
      <c r="G43" s="124"/>
      <c r="H43" s="124"/>
      <c r="I43" s="124"/>
    </row>
    <row r="44" spans="1:9" ht="14.45" customHeight="1" x14ac:dyDescent="0.25">
      <c r="A44" s="140"/>
      <c r="B44" s="119"/>
      <c r="C44" s="89"/>
      <c r="D44" s="92"/>
      <c r="E44" s="89"/>
      <c r="F44" s="121"/>
      <c r="G44" s="124"/>
      <c r="H44" s="124"/>
      <c r="I44" s="124"/>
    </row>
    <row r="45" spans="1:9" ht="14.45" customHeight="1" x14ac:dyDescent="0.25">
      <c r="A45" s="140"/>
      <c r="B45" s="119"/>
      <c r="C45" s="89"/>
      <c r="D45" s="92"/>
      <c r="E45" s="89"/>
      <c r="F45" s="121"/>
      <c r="G45" s="124"/>
      <c r="H45" s="124"/>
      <c r="I45" s="124"/>
    </row>
    <row r="46" spans="1:9" ht="12.75" customHeight="1" x14ac:dyDescent="0.25">
      <c r="A46" s="141"/>
      <c r="B46" s="120"/>
      <c r="C46" s="64"/>
      <c r="D46" s="93"/>
      <c r="E46" s="90"/>
      <c r="F46" s="122"/>
      <c r="G46" s="125"/>
      <c r="H46" s="125"/>
      <c r="I46" s="125"/>
    </row>
    <row r="47" spans="1:9" ht="14.45" customHeight="1" x14ac:dyDescent="0.25">
      <c r="A47" s="98" t="s">
        <v>8</v>
      </c>
      <c r="B47" s="101" t="s">
        <v>46</v>
      </c>
      <c r="C47" s="71" t="s">
        <v>18</v>
      </c>
      <c r="D47" s="112" t="s">
        <v>63</v>
      </c>
      <c r="E47" s="115">
        <v>44926</v>
      </c>
      <c r="F47" s="101" t="s">
        <v>114</v>
      </c>
      <c r="G47" s="71" t="s">
        <v>26</v>
      </c>
      <c r="H47" s="108" t="s">
        <v>26</v>
      </c>
      <c r="I47" s="108" t="s">
        <v>26</v>
      </c>
    </row>
    <row r="48" spans="1:9" ht="14.45" customHeight="1" x14ac:dyDescent="0.25">
      <c r="A48" s="99"/>
      <c r="B48" s="102"/>
      <c r="C48" s="72"/>
      <c r="D48" s="113"/>
      <c r="E48" s="72"/>
      <c r="F48" s="102"/>
      <c r="G48" s="72"/>
      <c r="H48" s="109"/>
      <c r="I48" s="109"/>
    </row>
    <row r="49" spans="1:9" ht="14.45" customHeight="1" x14ac:dyDescent="0.25">
      <c r="A49" s="99"/>
      <c r="B49" s="102"/>
      <c r="C49" s="72"/>
      <c r="D49" s="113"/>
      <c r="E49" s="72"/>
      <c r="F49" s="102"/>
      <c r="G49" s="72"/>
      <c r="H49" s="109"/>
      <c r="I49" s="109"/>
    </row>
    <row r="50" spans="1:9" ht="14.45" customHeight="1" x14ac:dyDescent="0.25">
      <c r="A50" s="99"/>
      <c r="B50" s="102"/>
      <c r="C50" s="72"/>
      <c r="D50" s="113"/>
      <c r="E50" s="72"/>
      <c r="F50" s="102"/>
      <c r="G50" s="72"/>
      <c r="H50" s="109"/>
      <c r="I50" s="109"/>
    </row>
    <row r="51" spans="1:9" ht="126.6" customHeight="1" x14ac:dyDescent="0.25">
      <c r="A51" s="100"/>
      <c r="B51" s="103"/>
      <c r="C51" s="73"/>
      <c r="D51" s="114"/>
      <c r="E51" s="73"/>
      <c r="F51" s="103"/>
      <c r="G51" s="73"/>
      <c r="H51" s="110"/>
      <c r="I51" s="110"/>
    </row>
    <row r="52" spans="1:9" ht="176.1" customHeight="1" x14ac:dyDescent="0.25">
      <c r="A52" s="22"/>
      <c r="B52" s="18" t="s">
        <v>64</v>
      </c>
      <c r="C52" s="19" t="s">
        <v>19</v>
      </c>
      <c r="D52" s="18" t="s">
        <v>63</v>
      </c>
      <c r="E52" s="21" t="s">
        <v>20</v>
      </c>
      <c r="F52" s="65" t="s">
        <v>132</v>
      </c>
      <c r="G52" s="21" t="s">
        <v>26</v>
      </c>
      <c r="H52" s="21" t="s">
        <v>26</v>
      </c>
      <c r="I52" s="21" t="s">
        <v>26</v>
      </c>
    </row>
    <row r="53" spans="1:9" x14ac:dyDescent="0.25">
      <c r="A53" s="130" t="s">
        <v>44</v>
      </c>
      <c r="B53" s="131"/>
      <c r="C53" s="131"/>
      <c r="D53" s="131"/>
      <c r="E53" s="131"/>
      <c r="F53" s="131"/>
      <c r="G53" s="131"/>
      <c r="H53" s="131"/>
      <c r="I53" s="132"/>
    </row>
    <row r="54" spans="1:9" ht="3" customHeight="1" x14ac:dyDescent="0.25">
      <c r="A54" s="133"/>
      <c r="B54" s="134"/>
      <c r="C54" s="134"/>
      <c r="D54" s="134"/>
      <c r="E54" s="134"/>
      <c r="F54" s="134"/>
      <c r="G54" s="134"/>
      <c r="H54" s="134"/>
      <c r="I54" s="135"/>
    </row>
    <row r="55" spans="1:9" ht="15" hidden="1" customHeight="1" x14ac:dyDescent="0.25">
      <c r="A55" s="133"/>
      <c r="B55" s="134"/>
      <c r="C55" s="134"/>
      <c r="D55" s="134"/>
      <c r="E55" s="134"/>
      <c r="F55" s="134"/>
      <c r="G55" s="134"/>
      <c r="H55" s="134"/>
      <c r="I55" s="135"/>
    </row>
    <row r="56" spans="1:9" ht="15" hidden="1" customHeight="1" x14ac:dyDescent="0.25">
      <c r="A56" s="133"/>
      <c r="B56" s="134"/>
      <c r="C56" s="134"/>
      <c r="D56" s="134"/>
      <c r="E56" s="134"/>
      <c r="F56" s="134"/>
      <c r="G56" s="134"/>
      <c r="H56" s="134"/>
      <c r="I56" s="135"/>
    </row>
    <row r="57" spans="1:9" ht="17.25" customHeight="1" x14ac:dyDescent="0.25">
      <c r="A57" s="136"/>
      <c r="B57" s="137"/>
      <c r="C57" s="137"/>
      <c r="D57" s="137"/>
      <c r="E57" s="137"/>
      <c r="F57" s="137"/>
      <c r="G57" s="137"/>
      <c r="H57" s="137"/>
      <c r="I57" s="138"/>
    </row>
    <row r="58" spans="1:9" ht="14.45" customHeight="1" x14ac:dyDescent="0.25">
      <c r="A58" s="139" t="s">
        <v>9</v>
      </c>
      <c r="B58" s="87" t="s">
        <v>28</v>
      </c>
      <c r="C58" s="88" t="s">
        <v>26</v>
      </c>
      <c r="D58" s="87" t="s">
        <v>65</v>
      </c>
      <c r="E58" s="142">
        <v>44926</v>
      </c>
      <c r="F58" s="142" t="s">
        <v>26</v>
      </c>
      <c r="G58" s="88" t="s">
        <v>100</v>
      </c>
      <c r="H58" s="95">
        <f>H63+H89</f>
        <v>1830.3</v>
      </c>
      <c r="I58" s="95">
        <f>I63+I89</f>
        <v>90</v>
      </c>
    </row>
    <row r="59" spans="1:9" ht="14.45" customHeight="1" x14ac:dyDescent="0.25">
      <c r="A59" s="140"/>
      <c r="B59" s="87"/>
      <c r="C59" s="89"/>
      <c r="D59" s="87"/>
      <c r="E59" s="143"/>
      <c r="F59" s="142"/>
      <c r="G59" s="89"/>
      <c r="H59" s="96"/>
      <c r="I59" s="96"/>
    </row>
    <row r="60" spans="1:9" ht="14.45" customHeight="1" x14ac:dyDescent="0.25">
      <c r="A60" s="140"/>
      <c r="B60" s="87"/>
      <c r="C60" s="89"/>
      <c r="D60" s="87"/>
      <c r="E60" s="143"/>
      <c r="F60" s="142"/>
      <c r="G60" s="89"/>
      <c r="H60" s="96"/>
      <c r="I60" s="96"/>
    </row>
    <row r="61" spans="1:9" ht="14.45" customHeight="1" x14ac:dyDescent="0.25">
      <c r="A61" s="140"/>
      <c r="B61" s="87"/>
      <c r="C61" s="89"/>
      <c r="D61" s="87"/>
      <c r="E61" s="143"/>
      <c r="F61" s="142"/>
      <c r="G61" s="89"/>
      <c r="H61" s="96"/>
      <c r="I61" s="96"/>
    </row>
    <row r="62" spans="1:9" ht="30" customHeight="1" x14ac:dyDescent="0.25">
      <c r="A62" s="141"/>
      <c r="B62" s="87"/>
      <c r="C62" s="90"/>
      <c r="D62" s="87"/>
      <c r="E62" s="143"/>
      <c r="F62" s="142"/>
      <c r="G62" s="90"/>
      <c r="H62" s="97"/>
      <c r="I62" s="97"/>
    </row>
    <row r="63" spans="1:9" ht="34.5" customHeight="1" x14ac:dyDescent="0.25">
      <c r="A63" s="98" t="s">
        <v>10</v>
      </c>
      <c r="B63" s="129" t="s">
        <v>47</v>
      </c>
      <c r="C63" s="71" t="s">
        <v>18</v>
      </c>
      <c r="D63" s="101" t="s">
        <v>65</v>
      </c>
      <c r="E63" s="115">
        <v>44926</v>
      </c>
      <c r="F63" s="129" t="s">
        <v>118</v>
      </c>
      <c r="G63" s="98" t="s">
        <v>15</v>
      </c>
      <c r="H63" s="144">
        <v>1330.3</v>
      </c>
      <c r="I63" s="146">
        <v>90</v>
      </c>
    </row>
    <row r="64" spans="1:9" ht="52.5" customHeight="1" x14ac:dyDescent="0.25">
      <c r="A64" s="100"/>
      <c r="B64" s="129"/>
      <c r="C64" s="72"/>
      <c r="D64" s="102"/>
      <c r="E64" s="72"/>
      <c r="F64" s="129"/>
      <c r="G64" s="100"/>
      <c r="H64" s="145"/>
      <c r="I64" s="147"/>
    </row>
    <row r="65" spans="1:9" ht="74.25" customHeight="1" x14ac:dyDescent="0.25">
      <c r="A65" s="22"/>
      <c r="B65" s="20" t="s">
        <v>66</v>
      </c>
      <c r="C65" s="19" t="s">
        <v>19</v>
      </c>
      <c r="D65" s="18" t="s">
        <v>67</v>
      </c>
      <c r="E65" s="19" t="s">
        <v>32</v>
      </c>
      <c r="F65" s="66" t="s">
        <v>133</v>
      </c>
      <c r="G65" s="19" t="s">
        <v>26</v>
      </c>
      <c r="H65" s="19" t="s">
        <v>26</v>
      </c>
      <c r="I65" s="19" t="s">
        <v>26</v>
      </c>
    </row>
    <row r="66" spans="1:9" ht="102.75" customHeight="1" x14ac:dyDescent="0.25">
      <c r="A66" s="22"/>
      <c r="B66" s="20" t="s">
        <v>68</v>
      </c>
      <c r="C66" s="19" t="s">
        <v>19</v>
      </c>
      <c r="D66" s="18" t="s">
        <v>58</v>
      </c>
      <c r="E66" s="19" t="s">
        <v>20</v>
      </c>
      <c r="F66" s="65" t="s">
        <v>134</v>
      </c>
      <c r="G66" s="19" t="s">
        <v>26</v>
      </c>
      <c r="H66" s="19" t="s">
        <v>26</v>
      </c>
      <c r="I66" s="19" t="s">
        <v>26</v>
      </c>
    </row>
    <row r="67" spans="1:9" ht="14.45" customHeight="1" x14ac:dyDescent="0.25">
      <c r="A67" s="98" t="s">
        <v>12</v>
      </c>
      <c r="B67" s="129" t="s">
        <v>48</v>
      </c>
      <c r="C67" s="71" t="s">
        <v>18</v>
      </c>
      <c r="D67" s="129" t="s">
        <v>128</v>
      </c>
      <c r="E67" s="115">
        <v>44926</v>
      </c>
      <c r="F67" s="148" t="s">
        <v>119</v>
      </c>
      <c r="G67" s="104"/>
      <c r="H67" s="104"/>
      <c r="I67" s="104"/>
    </row>
    <row r="68" spans="1:9" ht="14.45" customHeight="1" x14ac:dyDescent="0.25">
      <c r="A68" s="99"/>
      <c r="B68" s="129"/>
      <c r="C68" s="72"/>
      <c r="D68" s="129"/>
      <c r="E68" s="72"/>
      <c r="F68" s="149"/>
      <c r="G68" s="104"/>
      <c r="H68" s="104"/>
      <c r="I68" s="104"/>
    </row>
    <row r="69" spans="1:9" ht="14.45" customHeight="1" x14ac:dyDescent="0.25">
      <c r="A69" s="99"/>
      <c r="B69" s="129"/>
      <c r="C69" s="72"/>
      <c r="D69" s="129"/>
      <c r="E69" s="72"/>
      <c r="F69" s="149"/>
      <c r="G69" s="104"/>
      <c r="H69" s="104"/>
      <c r="I69" s="104"/>
    </row>
    <row r="70" spans="1:9" ht="14.45" customHeight="1" x14ac:dyDescent="0.25">
      <c r="A70" s="99"/>
      <c r="B70" s="129"/>
      <c r="C70" s="72"/>
      <c r="D70" s="129"/>
      <c r="E70" s="72"/>
      <c r="F70" s="149"/>
      <c r="G70" s="104"/>
      <c r="H70" s="104"/>
      <c r="I70" s="104"/>
    </row>
    <row r="71" spans="1:9" ht="69" customHeight="1" x14ac:dyDescent="0.25">
      <c r="A71" s="100"/>
      <c r="B71" s="129"/>
      <c r="C71" s="73"/>
      <c r="D71" s="129"/>
      <c r="E71" s="73"/>
      <c r="F71" s="150"/>
      <c r="G71" s="104"/>
      <c r="H71" s="104"/>
      <c r="I71" s="104"/>
    </row>
    <row r="72" spans="1:9" ht="160.5" customHeight="1" x14ac:dyDescent="0.25">
      <c r="A72" s="23"/>
      <c r="B72" s="20" t="s">
        <v>69</v>
      </c>
      <c r="C72" s="19" t="s">
        <v>19</v>
      </c>
      <c r="D72" s="20" t="s">
        <v>127</v>
      </c>
      <c r="E72" s="21" t="s">
        <v>29</v>
      </c>
      <c r="F72" s="27" t="s">
        <v>120</v>
      </c>
      <c r="G72" s="19" t="s">
        <v>26</v>
      </c>
      <c r="H72" s="19" t="s">
        <v>26</v>
      </c>
      <c r="I72" s="19" t="s">
        <v>26</v>
      </c>
    </row>
    <row r="73" spans="1:9" ht="14.45" customHeight="1" x14ac:dyDescent="0.25">
      <c r="A73" s="98" t="s">
        <v>21</v>
      </c>
      <c r="B73" s="129" t="s">
        <v>49</v>
      </c>
      <c r="C73" s="71" t="s">
        <v>18</v>
      </c>
      <c r="D73" s="101" t="s">
        <v>129</v>
      </c>
      <c r="E73" s="115">
        <v>44926</v>
      </c>
      <c r="F73" s="129" t="s">
        <v>121</v>
      </c>
      <c r="G73" s="71"/>
      <c r="H73" s="71"/>
      <c r="I73" s="71"/>
    </row>
    <row r="74" spans="1:9" ht="14.45" customHeight="1" x14ac:dyDescent="0.25">
      <c r="A74" s="99"/>
      <c r="B74" s="129"/>
      <c r="C74" s="72"/>
      <c r="D74" s="102"/>
      <c r="E74" s="116"/>
      <c r="F74" s="129"/>
      <c r="G74" s="72"/>
      <c r="H74" s="72"/>
      <c r="I74" s="72"/>
    </row>
    <row r="75" spans="1:9" ht="14.45" customHeight="1" x14ac:dyDescent="0.25">
      <c r="A75" s="99"/>
      <c r="B75" s="129"/>
      <c r="C75" s="72"/>
      <c r="D75" s="102"/>
      <c r="E75" s="116"/>
      <c r="F75" s="129"/>
      <c r="G75" s="72"/>
      <c r="H75" s="72"/>
      <c r="I75" s="72"/>
    </row>
    <row r="76" spans="1:9" ht="60.75" customHeight="1" x14ac:dyDescent="0.25">
      <c r="A76" s="99"/>
      <c r="B76" s="129"/>
      <c r="C76" s="72"/>
      <c r="D76" s="102"/>
      <c r="E76" s="116"/>
      <c r="F76" s="129"/>
      <c r="G76" s="72"/>
      <c r="H76" s="72"/>
      <c r="I76" s="72"/>
    </row>
    <row r="77" spans="1:9" ht="10.5" customHeight="1" x14ac:dyDescent="0.25">
      <c r="A77" s="100"/>
      <c r="B77" s="129"/>
      <c r="C77" s="73"/>
      <c r="D77" s="103"/>
      <c r="E77" s="117"/>
      <c r="F77" s="129"/>
      <c r="G77" s="73"/>
      <c r="H77" s="73"/>
      <c r="I77" s="73"/>
    </row>
    <row r="78" spans="1:9" ht="104.25" customHeight="1" x14ac:dyDescent="0.25">
      <c r="A78" s="22"/>
      <c r="B78" s="20" t="s">
        <v>102</v>
      </c>
      <c r="C78" s="19" t="s">
        <v>19</v>
      </c>
      <c r="D78" s="18" t="s">
        <v>70</v>
      </c>
      <c r="E78" s="21" t="s">
        <v>20</v>
      </c>
      <c r="F78" s="27" t="s">
        <v>122</v>
      </c>
      <c r="G78" s="19" t="s">
        <v>26</v>
      </c>
      <c r="H78" s="19" t="s">
        <v>26</v>
      </c>
      <c r="I78" s="19" t="s">
        <v>26</v>
      </c>
    </row>
    <row r="79" spans="1:9" ht="14.45" customHeight="1" x14ac:dyDescent="0.25">
      <c r="A79" s="98" t="s">
        <v>22</v>
      </c>
      <c r="B79" s="111" t="s">
        <v>30</v>
      </c>
      <c r="C79" s="71" t="s">
        <v>18</v>
      </c>
      <c r="D79" s="101" t="s">
        <v>103</v>
      </c>
      <c r="E79" s="115">
        <v>44926</v>
      </c>
      <c r="F79" s="111" t="s">
        <v>130</v>
      </c>
      <c r="G79" s="71"/>
      <c r="H79" s="71"/>
      <c r="I79" s="71"/>
    </row>
    <row r="80" spans="1:9" ht="14.45" customHeight="1" x14ac:dyDescent="0.25">
      <c r="A80" s="99"/>
      <c r="B80" s="111"/>
      <c r="C80" s="72"/>
      <c r="D80" s="102"/>
      <c r="E80" s="116"/>
      <c r="F80" s="111"/>
      <c r="G80" s="72"/>
      <c r="H80" s="72"/>
      <c r="I80" s="72"/>
    </row>
    <row r="81" spans="1:9" ht="14.45" customHeight="1" x14ac:dyDescent="0.25">
      <c r="A81" s="99"/>
      <c r="B81" s="111"/>
      <c r="C81" s="72"/>
      <c r="D81" s="102"/>
      <c r="E81" s="116"/>
      <c r="F81" s="111"/>
      <c r="G81" s="72"/>
      <c r="H81" s="72"/>
      <c r="I81" s="72"/>
    </row>
    <row r="82" spans="1:9" ht="14.45" customHeight="1" x14ac:dyDescent="0.25">
      <c r="A82" s="99"/>
      <c r="B82" s="111"/>
      <c r="C82" s="72"/>
      <c r="D82" s="102"/>
      <c r="E82" s="116"/>
      <c r="F82" s="111"/>
      <c r="G82" s="72"/>
      <c r="H82" s="72"/>
      <c r="I82" s="72"/>
    </row>
    <row r="83" spans="1:9" ht="61.5" customHeight="1" x14ac:dyDescent="0.25">
      <c r="A83" s="100"/>
      <c r="B83" s="111"/>
      <c r="C83" s="73"/>
      <c r="D83" s="103"/>
      <c r="E83" s="117"/>
      <c r="F83" s="111"/>
      <c r="G83" s="73"/>
      <c r="H83" s="73"/>
      <c r="I83" s="73"/>
    </row>
    <row r="84" spans="1:9" ht="101.25" customHeight="1" x14ac:dyDescent="0.25">
      <c r="A84" s="22"/>
      <c r="B84" s="18" t="s">
        <v>104</v>
      </c>
      <c r="C84" s="19" t="s">
        <v>19</v>
      </c>
      <c r="D84" s="18" t="s">
        <v>105</v>
      </c>
      <c r="E84" s="21" t="s">
        <v>20</v>
      </c>
      <c r="F84" s="65" t="s">
        <v>135</v>
      </c>
      <c r="G84" s="21" t="s">
        <v>26</v>
      </c>
      <c r="H84" s="21" t="s">
        <v>26</v>
      </c>
      <c r="I84" s="21" t="s">
        <v>26</v>
      </c>
    </row>
    <row r="85" spans="1:9" ht="81" customHeight="1" x14ac:dyDescent="0.25">
      <c r="A85" s="22"/>
      <c r="B85" s="20" t="s">
        <v>71</v>
      </c>
      <c r="C85" s="19" t="s">
        <v>19</v>
      </c>
      <c r="D85" s="18" t="s">
        <v>105</v>
      </c>
      <c r="E85" s="21" t="s">
        <v>20</v>
      </c>
      <c r="F85" s="65" t="s">
        <v>136</v>
      </c>
      <c r="G85" s="21" t="s">
        <v>26</v>
      </c>
      <c r="H85" s="21" t="s">
        <v>26</v>
      </c>
      <c r="I85" s="21" t="s">
        <v>26</v>
      </c>
    </row>
    <row r="86" spans="1:9" ht="129.75" customHeight="1" x14ac:dyDescent="0.25">
      <c r="A86" s="22"/>
      <c r="B86" s="20" t="s">
        <v>72</v>
      </c>
      <c r="C86" s="19" t="s">
        <v>19</v>
      </c>
      <c r="D86" s="18" t="s">
        <v>73</v>
      </c>
      <c r="E86" s="21" t="s">
        <v>20</v>
      </c>
      <c r="F86" s="27" t="s">
        <v>137</v>
      </c>
      <c r="G86" s="19" t="s">
        <v>26</v>
      </c>
      <c r="H86" s="19" t="s">
        <v>26</v>
      </c>
      <c r="I86" s="19" t="s">
        <v>26</v>
      </c>
    </row>
    <row r="87" spans="1:9" ht="15.75" x14ac:dyDescent="0.25">
      <c r="A87" s="160" t="s">
        <v>31</v>
      </c>
      <c r="B87" s="101" t="s">
        <v>33</v>
      </c>
      <c r="C87" s="71" t="s">
        <v>18</v>
      </c>
      <c r="D87" s="101" t="s">
        <v>74</v>
      </c>
      <c r="E87" s="115">
        <v>44926</v>
      </c>
      <c r="F87" s="71" t="s">
        <v>109</v>
      </c>
      <c r="G87" s="11" t="s">
        <v>17</v>
      </c>
      <c r="H87" s="13">
        <v>500</v>
      </c>
      <c r="I87" s="13">
        <v>0</v>
      </c>
    </row>
    <row r="88" spans="1:9" ht="15.75" x14ac:dyDescent="0.25">
      <c r="A88" s="161"/>
      <c r="B88" s="102"/>
      <c r="C88" s="72"/>
      <c r="D88" s="102"/>
      <c r="E88" s="116"/>
      <c r="F88" s="72"/>
      <c r="G88" s="11" t="s">
        <v>14</v>
      </c>
      <c r="H88" s="13">
        <v>0</v>
      </c>
      <c r="I88" s="13">
        <v>0</v>
      </c>
    </row>
    <row r="89" spans="1:9" ht="70.5" customHeight="1" x14ac:dyDescent="0.25">
      <c r="A89" s="162"/>
      <c r="B89" s="103"/>
      <c r="C89" s="73"/>
      <c r="D89" s="103"/>
      <c r="E89" s="117"/>
      <c r="F89" s="73"/>
      <c r="G89" s="11" t="s">
        <v>15</v>
      </c>
      <c r="H89" s="13">
        <v>500</v>
      </c>
      <c r="I89" s="13">
        <v>0</v>
      </c>
    </row>
    <row r="90" spans="1:9" ht="104.25" customHeight="1" x14ac:dyDescent="0.25">
      <c r="A90" s="24"/>
      <c r="B90" s="20" t="s">
        <v>75</v>
      </c>
      <c r="C90" s="19" t="s">
        <v>18</v>
      </c>
      <c r="D90" s="20" t="s">
        <v>74</v>
      </c>
      <c r="E90" s="21" t="s">
        <v>37</v>
      </c>
      <c r="F90" s="67" t="s">
        <v>109</v>
      </c>
      <c r="G90" s="19" t="s">
        <v>26</v>
      </c>
      <c r="H90" s="19" t="s">
        <v>26</v>
      </c>
      <c r="I90" s="19" t="s">
        <v>26</v>
      </c>
    </row>
    <row r="91" spans="1:9" ht="87" customHeight="1" x14ac:dyDescent="0.25">
      <c r="A91" s="139">
        <v>4</v>
      </c>
      <c r="B91" s="87" t="s">
        <v>34</v>
      </c>
      <c r="C91" s="88" t="s">
        <v>26</v>
      </c>
      <c r="D91" s="87" t="s">
        <v>131</v>
      </c>
      <c r="E91" s="142">
        <v>44926</v>
      </c>
      <c r="F91" s="142" t="s">
        <v>26</v>
      </c>
      <c r="G91" s="88"/>
      <c r="H91" s="123"/>
      <c r="I91" s="123"/>
    </row>
    <row r="92" spans="1:9" ht="77.099999999999994" hidden="1" customHeight="1" x14ac:dyDescent="0.25">
      <c r="A92" s="140"/>
      <c r="B92" s="87"/>
      <c r="C92" s="89"/>
      <c r="D92" s="87"/>
      <c r="E92" s="143"/>
      <c r="F92" s="142"/>
      <c r="G92" s="89"/>
      <c r="H92" s="124"/>
      <c r="I92" s="124"/>
    </row>
    <row r="93" spans="1:9" ht="40.5" hidden="1" customHeight="1" x14ac:dyDescent="0.25">
      <c r="A93" s="140"/>
      <c r="B93" s="87"/>
      <c r="C93" s="89"/>
      <c r="D93" s="87"/>
      <c r="E93" s="143"/>
      <c r="F93" s="142"/>
      <c r="G93" s="89"/>
      <c r="H93" s="124"/>
      <c r="I93" s="124"/>
    </row>
    <row r="94" spans="1:9" ht="77.099999999999994" hidden="1" customHeight="1" x14ac:dyDescent="0.25">
      <c r="A94" s="140"/>
      <c r="B94" s="87"/>
      <c r="C94" s="89"/>
      <c r="D94" s="87"/>
      <c r="E94" s="143"/>
      <c r="F94" s="142"/>
      <c r="G94" s="89"/>
      <c r="H94" s="124"/>
      <c r="I94" s="124"/>
    </row>
    <row r="95" spans="1:9" ht="102" hidden="1" customHeight="1" x14ac:dyDescent="0.25">
      <c r="A95" s="141"/>
      <c r="B95" s="87"/>
      <c r="C95" s="90"/>
      <c r="D95" s="87"/>
      <c r="E95" s="143"/>
      <c r="F95" s="142"/>
      <c r="G95" s="90"/>
      <c r="H95" s="125"/>
      <c r="I95" s="125"/>
    </row>
    <row r="96" spans="1:9" ht="71.25" customHeight="1" x14ac:dyDescent="0.25">
      <c r="A96" s="28" t="s">
        <v>36</v>
      </c>
      <c r="B96" s="36" t="s">
        <v>35</v>
      </c>
      <c r="C96" s="60" t="s">
        <v>18</v>
      </c>
      <c r="D96" s="53" t="s">
        <v>77</v>
      </c>
      <c r="E96" s="29">
        <v>44926</v>
      </c>
      <c r="F96" s="36" t="s">
        <v>123</v>
      </c>
      <c r="G96" s="14"/>
      <c r="H96" s="14"/>
      <c r="I96" s="14"/>
    </row>
    <row r="97" spans="1:9" ht="115.5" customHeight="1" x14ac:dyDescent="0.25">
      <c r="A97" s="25"/>
      <c r="B97" s="20" t="s">
        <v>76</v>
      </c>
      <c r="C97" s="19" t="s">
        <v>101</v>
      </c>
      <c r="D97" s="20" t="s">
        <v>77</v>
      </c>
      <c r="E97" s="19" t="s">
        <v>11</v>
      </c>
      <c r="F97" s="20" t="s">
        <v>138</v>
      </c>
      <c r="G97" s="57" t="s">
        <v>26</v>
      </c>
      <c r="H97" s="57" t="s">
        <v>26</v>
      </c>
      <c r="I97" s="57" t="s">
        <v>26</v>
      </c>
    </row>
    <row r="98" spans="1:9" ht="18.75" customHeight="1" x14ac:dyDescent="0.25">
      <c r="A98" s="139">
        <v>5</v>
      </c>
      <c r="B98" s="91" t="s">
        <v>38</v>
      </c>
      <c r="C98" s="139" t="s">
        <v>26</v>
      </c>
      <c r="D98" s="91" t="s">
        <v>106</v>
      </c>
      <c r="E98" s="155">
        <v>44926</v>
      </c>
      <c r="F98" s="155" t="s">
        <v>26</v>
      </c>
      <c r="G98" s="68" t="s">
        <v>107</v>
      </c>
      <c r="H98" s="69">
        <f>H99+H100+H101</f>
        <v>8742.9</v>
      </c>
      <c r="I98" s="69">
        <f>I99+I100+I101</f>
        <v>0</v>
      </c>
    </row>
    <row r="99" spans="1:9" ht="20.25" customHeight="1" x14ac:dyDescent="0.25">
      <c r="A99" s="140"/>
      <c r="B99" s="92"/>
      <c r="C99" s="140"/>
      <c r="D99" s="92"/>
      <c r="E99" s="156"/>
      <c r="F99" s="156"/>
      <c r="G99" s="68" t="s">
        <v>13</v>
      </c>
      <c r="H99" s="69">
        <v>1445.5</v>
      </c>
      <c r="I99" s="69">
        <v>0</v>
      </c>
    </row>
    <row r="100" spans="1:9" ht="20.25" customHeight="1" x14ac:dyDescent="0.25">
      <c r="A100" s="140"/>
      <c r="B100" s="92"/>
      <c r="C100" s="140"/>
      <c r="D100" s="92"/>
      <c r="E100" s="156"/>
      <c r="F100" s="156"/>
      <c r="G100" s="68" t="s">
        <v>14</v>
      </c>
      <c r="H100" s="69">
        <v>6381.3</v>
      </c>
      <c r="I100" s="69">
        <v>0</v>
      </c>
    </row>
    <row r="101" spans="1:9" ht="20.25" customHeight="1" x14ac:dyDescent="0.25">
      <c r="A101" s="140"/>
      <c r="B101" s="92"/>
      <c r="C101" s="140"/>
      <c r="D101" s="92"/>
      <c r="E101" s="156"/>
      <c r="F101" s="156"/>
      <c r="G101" s="139" t="s">
        <v>15</v>
      </c>
      <c r="H101" s="158">
        <v>916.1</v>
      </c>
      <c r="I101" s="158">
        <v>0</v>
      </c>
    </row>
    <row r="102" spans="1:9" ht="0.75" customHeight="1" x14ac:dyDescent="0.25">
      <c r="A102" s="141"/>
      <c r="B102" s="93"/>
      <c r="C102" s="141"/>
      <c r="D102" s="93"/>
      <c r="E102" s="157"/>
      <c r="F102" s="157"/>
      <c r="G102" s="141"/>
      <c r="H102" s="159"/>
      <c r="I102" s="159"/>
    </row>
    <row r="103" spans="1:9" ht="21.6" customHeight="1" x14ac:dyDescent="0.25">
      <c r="A103" s="98" t="s">
        <v>41</v>
      </c>
      <c r="B103" s="101" t="s">
        <v>39</v>
      </c>
      <c r="C103" s="71" t="s">
        <v>18</v>
      </c>
      <c r="D103" s="112" t="s">
        <v>78</v>
      </c>
      <c r="E103" s="115">
        <v>44926</v>
      </c>
      <c r="F103" s="101" t="s">
        <v>124</v>
      </c>
      <c r="G103" s="11" t="s">
        <v>107</v>
      </c>
      <c r="H103" s="31">
        <v>0</v>
      </c>
      <c r="I103" s="12">
        <f>I104+I105+I106</f>
        <v>0</v>
      </c>
    </row>
    <row r="104" spans="1:9" ht="21.6" customHeight="1" x14ac:dyDescent="0.25">
      <c r="A104" s="99"/>
      <c r="B104" s="102"/>
      <c r="C104" s="72"/>
      <c r="D104" s="113"/>
      <c r="E104" s="72"/>
      <c r="F104" s="102"/>
      <c r="G104" s="11" t="s">
        <v>13</v>
      </c>
      <c r="H104" s="31">
        <v>0</v>
      </c>
      <c r="I104" s="12">
        <v>0</v>
      </c>
    </row>
    <row r="105" spans="1:9" ht="23.1" customHeight="1" x14ac:dyDescent="0.25">
      <c r="A105" s="99"/>
      <c r="B105" s="102"/>
      <c r="C105" s="72"/>
      <c r="D105" s="113"/>
      <c r="E105" s="72"/>
      <c r="F105" s="102"/>
      <c r="G105" s="11" t="s">
        <v>14</v>
      </c>
      <c r="H105" s="31">
        <v>0</v>
      </c>
      <c r="I105" s="12">
        <v>0</v>
      </c>
    </row>
    <row r="106" spans="1:9" ht="18" customHeight="1" x14ac:dyDescent="0.25">
      <c r="A106" s="100"/>
      <c r="B106" s="103"/>
      <c r="C106" s="72"/>
      <c r="D106" s="114"/>
      <c r="E106" s="73"/>
      <c r="F106" s="103"/>
      <c r="G106" s="11" t="s">
        <v>15</v>
      </c>
      <c r="H106" s="56">
        <v>0</v>
      </c>
      <c r="I106" s="12">
        <v>0</v>
      </c>
    </row>
    <row r="107" spans="1:9" ht="73.5" customHeight="1" x14ac:dyDescent="0.25">
      <c r="A107" s="20"/>
      <c r="B107" s="20" t="s">
        <v>80</v>
      </c>
      <c r="C107" s="19" t="s">
        <v>108</v>
      </c>
      <c r="D107" s="20" t="s">
        <v>78</v>
      </c>
      <c r="E107" s="30">
        <v>44926</v>
      </c>
      <c r="F107" s="20" t="s">
        <v>125</v>
      </c>
      <c r="G107" s="19" t="s">
        <v>26</v>
      </c>
      <c r="H107" s="19" t="s">
        <v>26</v>
      </c>
      <c r="I107" s="19" t="s">
        <v>26</v>
      </c>
    </row>
    <row r="108" spans="1:9" ht="54" customHeight="1" x14ac:dyDescent="0.25">
      <c r="A108" s="20"/>
      <c r="B108" s="20" t="s">
        <v>81</v>
      </c>
      <c r="C108" s="19" t="s">
        <v>108</v>
      </c>
      <c r="D108" s="20" t="s">
        <v>79</v>
      </c>
      <c r="E108" s="30">
        <v>44926</v>
      </c>
      <c r="F108" s="20" t="s">
        <v>126</v>
      </c>
      <c r="G108" s="19" t="s">
        <v>26</v>
      </c>
      <c r="H108" s="19" t="s">
        <v>26</v>
      </c>
      <c r="I108" s="19" t="s">
        <v>26</v>
      </c>
    </row>
    <row r="109" spans="1:9" ht="27.95" customHeight="1" x14ac:dyDescent="0.25">
      <c r="A109" s="98" t="s">
        <v>42</v>
      </c>
      <c r="B109" s="101" t="s">
        <v>40</v>
      </c>
      <c r="C109" s="71" t="s">
        <v>18</v>
      </c>
      <c r="D109" s="101" t="s">
        <v>78</v>
      </c>
      <c r="E109" s="115">
        <v>44926</v>
      </c>
      <c r="F109" s="71" t="s">
        <v>109</v>
      </c>
      <c r="G109" s="11" t="s">
        <v>107</v>
      </c>
      <c r="H109" s="31">
        <f>H110+H111+H112</f>
        <v>8742.9</v>
      </c>
      <c r="I109" s="31">
        <f>I110+I111+I112</f>
        <v>0</v>
      </c>
    </row>
    <row r="110" spans="1:9" ht="23.1" customHeight="1" x14ac:dyDescent="0.25">
      <c r="A110" s="99"/>
      <c r="B110" s="102"/>
      <c r="C110" s="72"/>
      <c r="D110" s="102"/>
      <c r="E110" s="116"/>
      <c r="F110" s="72"/>
      <c r="G110" s="11" t="s">
        <v>13</v>
      </c>
      <c r="H110" s="31">
        <v>1445.5</v>
      </c>
      <c r="I110" s="2">
        <v>0</v>
      </c>
    </row>
    <row r="111" spans="1:9" ht="21.95" customHeight="1" x14ac:dyDescent="0.25">
      <c r="A111" s="99"/>
      <c r="B111" s="102"/>
      <c r="C111" s="72"/>
      <c r="D111" s="102"/>
      <c r="E111" s="116"/>
      <c r="F111" s="72"/>
      <c r="G111" s="11" t="s">
        <v>14</v>
      </c>
      <c r="H111" s="31">
        <v>6381.3</v>
      </c>
      <c r="I111" s="2">
        <v>0</v>
      </c>
    </row>
    <row r="112" spans="1:9" ht="22.5" customHeight="1" x14ac:dyDescent="0.25">
      <c r="A112" s="99"/>
      <c r="B112" s="102"/>
      <c r="C112" s="72"/>
      <c r="D112" s="102"/>
      <c r="E112" s="116"/>
      <c r="F112" s="72"/>
      <c r="G112" s="11" t="s">
        <v>15</v>
      </c>
      <c r="H112" s="31">
        <v>916.1</v>
      </c>
      <c r="I112" s="2">
        <v>0</v>
      </c>
    </row>
    <row r="113" spans="1:10" ht="26.25" customHeight="1" x14ac:dyDescent="0.25">
      <c r="A113" s="100"/>
      <c r="B113" s="103"/>
      <c r="C113" s="73"/>
      <c r="D113" s="103"/>
      <c r="E113" s="117"/>
      <c r="F113" s="73"/>
      <c r="G113" s="35"/>
      <c r="H113" s="35"/>
      <c r="I113" s="37"/>
    </row>
    <row r="114" spans="1:10" ht="68.25" customHeight="1" x14ac:dyDescent="0.25">
      <c r="A114" s="46"/>
      <c r="B114" s="18" t="s">
        <v>82</v>
      </c>
      <c r="C114" s="19" t="s">
        <v>18</v>
      </c>
      <c r="D114" s="18" t="s">
        <v>78</v>
      </c>
      <c r="E114" s="30">
        <v>44926</v>
      </c>
      <c r="F114" s="19" t="s">
        <v>109</v>
      </c>
      <c r="G114" s="19" t="s">
        <v>26</v>
      </c>
      <c r="H114" s="19" t="s">
        <v>26</v>
      </c>
      <c r="I114" s="19" t="s">
        <v>26</v>
      </c>
    </row>
    <row r="115" spans="1:10" ht="61.5" customHeight="1" x14ac:dyDescent="0.25">
      <c r="A115" s="46"/>
      <c r="B115" s="18" t="s">
        <v>83</v>
      </c>
      <c r="C115" s="19" t="s">
        <v>18</v>
      </c>
      <c r="D115" s="18" t="s">
        <v>78</v>
      </c>
      <c r="E115" s="30">
        <v>44926</v>
      </c>
      <c r="F115" s="19" t="s">
        <v>109</v>
      </c>
      <c r="G115" s="19" t="s">
        <v>26</v>
      </c>
      <c r="H115" s="19" t="s">
        <v>26</v>
      </c>
      <c r="I115" s="19" t="s">
        <v>26</v>
      </c>
    </row>
    <row r="116" spans="1:10" ht="52.5" customHeight="1" x14ac:dyDescent="0.25">
      <c r="A116" s="46"/>
      <c r="B116" s="18" t="s">
        <v>89</v>
      </c>
      <c r="C116" s="19" t="s">
        <v>26</v>
      </c>
      <c r="D116" s="18" t="s">
        <v>93</v>
      </c>
      <c r="E116" s="30">
        <v>44926</v>
      </c>
      <c r="F116" s="19" t="s">
        <v>26</v>
      </c>
      <c r="G116" s="47" t="s">
        <v>15</v>
      </c>
      <c r="H116" s="58">
        <v>39882.400000000001</v>
      </c>
      <c r="I116" s="58">
        <v>5998.8</v>
      </c>
    </row>
    <row r="117" spans="1:10" ht="49.5" customHeight="1" x14ac:dyDescent="0.25">
      <c r="A117" s="46"/>
      <c r="B117" s="18" t="s">
        <v>90</v>
      </c>
      <c r="C117" s="19" t="s">
        <v>26</v>
      </c>
      <c r="D117" s="18" t="s">
        <v>93</v>
      </c>
      <c r="E117" s="30">
        <v>44926</v>
      </c>
      <c r="F117" s="19" t="s">
        <v>26</v>
      </c>
      <c r="G117" s="47" t="s">
        <v>15</v>
      </c>
      <c r="H117" s="58">
        <v>24852.2</v>
      </c>
      <c r="I117" s="58">
        <v>6104.9</v>
      </c>
    </row>
    <row r="118" spans="1:10" ht="52.5" customHeight="1" x14ac:dyDescent="0.25">
      <c r="A118" s="46"/>
      <c r="B118" s="18" t="s">
        <v>91</v>
      </c>
      <c r="C118" s="19" t="s">
        <v>26</v>
      </c>
      <c r="D118" s="18" t="s">
        <v>93</v>
      </c>
      <c r="E118" s="30">
        <v>44926</v>
      </c>
      <c r="F118" s="19" t="s">
        <v>26</v>
      </c>
      <c r="G118" s="47" t="s">
        <v>26</v>
      </c>
      <c r="H118" s="47" t="s">
        <v>26</v>
      </c>
      <c r="I118" s="47" t="s">
        <v>26</v>
      </c>
    </row>
    <row r="119" spans="1:10" ht="58.5" customHeight="1" x14ac:dyDescent="0.25">
      <c r="A119" s="46"/>
      <c r="B119" s="18" t="s">
        <v>92</v>
      </c>
      <c r="C119" s="19" t="s">
        <v>26</v>
      </c>
      <c r="D119" s="18" t="s">
        <v>93</v>
      </c>
      <c r="E119" s="30">
        <v>44926</v>
      </c>
      <c r="F119" s="19" t="s">
        <v>26</v>
      </c>
      <c r="G119" s="47" t="s">
        <v>26</v>
      </c>
      <c r="H119" s="47" t="s">
        <v>26</v>
      </c>
      <c r="I119" s="47" t="s">
        <v>26</v>
      </c>
    </row>
    <row r="120" spans="1:10" ht="41.1" customHeight="1" x14ac:dyDescent="0.25">
      <c r="A120" s="5" t="s">
        <v>24</v>
      </c>
      <c r="B120" s="3"/>
      <c r="C120" s="5"/>
      <c r="D120" s="3"/>
      <c r="E120" s="5"/>
      <c r="F120" s="3"/>
      <c r="G120" s="11" t="s">
        <v>17</v>
      </c>
      <c r="H120" s="38">
        <f>H121+H122+H123+H124</f>
        <v>84407.8</v>
      </c>
      <c r="I120" s="39">
        <f>I121+I122+I123+I124</f>
        <v>12493.7</v>
      </c>
    </row>
    <row r="121" spans="1:10" ht="14.45" customHeight="1" x14ac:dyDescent="0.25">
      <c r="A121" s="42"/>
      <c r="B121" s="6"/>
      <c r="C121" s="7"/>
      <c r="D121" s="7"/>
      <c r="E121" s="7"/>
      <c r="F121" s="8"/>
      <c r="G121" s="34" t="s">
        <v>13</v>
      </c>
      <c r="H121" s="40">
        <f>H110</f>
        <v>1445.5</v>
      </c>
      <c r="I121" s="40">
        <f>I110</f>
        <v>0</v>
      </c>
    </row>
    <row r="122" spans="1:10" ht="14.45" customHeight="1" x14ac:dyDescent="0.25">
      <c r="A122" s="42"/>
      <c r="B122" s="6"/>
      <c r="C122" s="7"/>
      <c r="D122" s="7"/>
      <c r="E122" s="7"/>
      <c r="F122" s="8"/>
      <c r="G122" s="11" t="s">
        <v>14</v>
      </c>
      <c r="H122" s="38">
        <f>H111</f>
        <v>6381.3</v>
      </c>
      <c r="I122" s="38">
        <f>I111</f>
        <v>0</v>
      </c>
    </row>
    <row r="123" spans="1:10" ht="14.45" customHeight="1" x14ac:dyDescent="0.25">
      <c r="A123" s="42"/>
      <c r="B123" s="7"/>
      <c r="C123" s="7"/>
      <c r="D123" s="7"/>
      <c r="E123" s="7"/>
      <c r="F123" s="8"/>
      <c r="G123" s="11" t="s">
        <v>15</v>
      </c>
      <c r="H123" s="38">
        <f>H112+H89+H63+H29+H21+H27+H116+H117</f>
        <v>76581</v>
      </c>
      <c r="I123" s="38">
        <f>I112+I89+I63+I29+I21+I27+I116+I117</f>
        <v>12493.7</v>
      </c>
      <c r="J123" s="4"/>
    </row>
    <row r="124" spans="1:10" ht="15.75" x14ac:dyDescent="0.25">
      <c r="A124" s="43"/>
      <c r="B124" s="9"/>
      <c r="C124" s="9"/>
      <c r="D124" s="9"/>
      <c r="E124" s="9"/>
      <c r="F124" s="10"/>
      <c r="G124" s="11" t="s">
        <v>16</v>
      </c>
      <c r="H124" s="38">
        <v>0</v>
      </c>
      <c r="I124" s="38">
        <v>0</v>
      </c>
    </row>
    <row r="125" spans="1:10" ht="15.75" x14ac:dyDescent="0.25">
      <c r="A125" s="44"/>
      <c r="B125" s="15"/>
      <c r="C125" s="15"/>
      <c r="D125" s="15"/>
      <c r="E125" s="15"/>
      <c r="F125" s="15"/>
      <c r="G125" s="15"/>
      <c r="H125" s="15"/>
      <c r="I125" s="45"/>
    </row>
    <row r="126" spans="1:10" ht="48" customHeight="1" x14ac:dyDescent="0.25">
      <c r="A126" s="151" t="s">
        <v>140</v>
      </c>
      <c r="B126" s="152"/>
      <c r="C126" s="152"/>
      <c r="D126" s="152"/>
      <c r="E126" s="152"/>
      <c r="F126" s="152"/>
      <c r="G126" s="152"/>
      <c r="H126" s="152"/>
      <c r="I126" s="153"/>
    </row>
    <row r="127" spans="1:10" ht="27" customHeight="1" x14ac:dyDescent="0.25">
      <c r="A127" s="16"/>
      <c r="B127" s="16"/>
      <c r="C127" s="16"/>
      <c r="D127" s="16"/>
      <c r="E127" s="16"/>
      <c r="F127" s="16"/>
      <c r="G127" s="16"/>
      <c r="H127" s="16"/>
      <c r="I127" s="16"/>
    </row>
    <row r="128" spans="1:10" x14ac:dyDescent="0.25">
      <c r="A128" s="154" t="s">
        <v>139</v>
      </c>
      <c r="B128" s="154"/>
      <c r="C128" s="154"/>
      <c r="D128" s="154"/>
      <c r="E128" s="154"/>
      <c r="F128" s="154"/>
      <c r="G128" s="154"/>
      <c r="H128" s="154"/>
      <c r="I128" s="154"/>
    </row>
    <row r="129" spans="1:9" ht="15.75" x14ac:dyDescent="0.25">
      <c r="A129" s="16"/>
      <c r="B129" s="16"/>
      <c r="C129" s="16"/>
      <c r="D129" s="16"/>
      <c r="E129" s="16"/>
      <c r="F129" s="16"/>
      <c r="G129" s="16"/>
      <c r="H129" s="16"/>
      <c r="I129" s="16"/>
    </row>
    <row r="130" spans="1:9" ht="15.75" x14ac:dyDescent="0.25">
      <c r="A130" s="16"/>
      <c r="B130" s="16"/>
      <c r="C130" s="16"/>
      <c r="D130" s="16"/>
      <c r="E130" s="16"/>
      <c r="F130" s="16"/>
      <c r="G130" s="16"/>
      <c r="H130" s="16"/>
      <c r="I130" s="16"/>
    </row>
  </sheetData>
  <mergeCells count="151">
    <mergeCell ref="A87:A89"/>
    <mergeCell ref="A79:A83"/>
    <mergeCell ref="G91:G95"/>
    <mergeCell ref="H91:H95"/>
    <mergeCell ref="I91:I95"/>
    <mergeCell ref="I79:I83"/>
    <mergeCell ref="G79:G83"/>
    <mergeCell ref="H79:H83"/>
    <mergeCell ref="A73:A77"/>
    <mergeCell ref="A67:A71"/>
    <mergeCell ref="A42:A46"/>
    <mergeCell ref="A35:A39"/>
    <mergeCell ref="A98:A102"/>
    <mergeCell ref="B98:B102"/>
    <mergeCell ref="C103:C106"/>
    <mergeCell ref="E103:E106"/>
    <mergeCell ref="F103:F106"/>
    <mergeCell ref="D103:D106"/>
    <mergeCell ref="B87:B89"/>
    <mergeCell ref="C87:C89"/>
    <mergeCell ref="D87:D89"/>
    <mergeCell ref="E87:E89"/>
    <mergeCell ref="F87:F89"/>
    <mergeCell ref="B79:B83"/>
    <mergeCell ref="C79:C83"/>
    <mergeCell ref="D79:D83"/>
    <mergeCell ref="E79:E83"/>
    <mergeCell ref="F79:F83"/>
    <mergeCell ref="A63:A64"/>
    <mergeCell ref="B63:B64"/>
    <mergeCell ref="C63:C64"/>
    <mergeCell ref="D63:D64"/>
    <mergeCell ref="A126:I126"/>
    <mergeCell ref="A128:I128"/>
    <mergeCell ref="A91:A95"/>
    <mergeCell ref="B91:B95"/>
    <mergeCell ref="C91:C95"/>
    <mergeCell ref="D91:D95"/>
    <mergeCell ref="E91:E95"/>
    <mergeCell ref="F91:F95"/>
    <mergeCell ref="A103:A106"/>
    <mergeCell ref="B103:B106"/>
    <mergeCell ref="A109:A113"/>
    <mergeCell ref="B109:B113"/>
    <mergeCell ref="C109:C113"/>
    <mergeCell ref="D109:D113"/>
    <mergeCell ref="E109:E113"/>
    <mergeCell ref="F109:F113"/>
    <mergeCell ref="C98:C102"/>
    <mergeCell ref="D98:D102"/>
    <mergeCell ref="E98:E102"/>
    <mergeCell ref="F98:F102"/>
    <mergeCell ref="G101:G102"/>
    <mergeCell ref="H101:H102"/>
    <mergeCell ref="I101:I102"/>
    <mergeCell ref="G67:G71"/>
    <mergeCell ref="H67:H71"/>
    <mergeCell ref="I67:I71"/>
    <mergeCell ref="B73:B77"/>
    <mergeCell ref="C73:C77"/>
    <mergeCell ref="D73:D77"/>
    <mergeCell ref="E73:E77"/>
    <mergeCell ref="F73:F77"/>
    <mergeCell ref="G73:G77"/>
    <mergeCell ref="B67:B71"/>
    <mergeCell ref="C67:C71"/>
    <mergeCell ref="D67:D71"/>
    <mergeCell ref="E67:E71"/>
    <mergeCell ref="F67:F71"/>
    <mergeCell ref="H73:H77"/>
    <mergeCell ref="I73:I77"/>
    <mergeCell ref="E63:E64"/>
    <mergeCell ref="F63:F64"/>
    <mergeCell ref="A53:I57"/>
    <mergeCell ref="A58:A62"/>
    <mergeCell ref="B58:B62"/>
    <mergeCell ref="C58:C62"/>
    <mergeCell ref="D58:D62"/>
    <mergeCell ref="E58:E62"/>
    <mergeCell ref="F58:F62"/>
    <mergeCell ref="G58:G62"/>
    <mergeCell ref="H58:H62"/>
    <mergeCell ref="I58:I62"/>
    <mergeCell ref="G63:G64"/>
    <mergeCell ref="H63:H64"/>
    <mergeCell ref="I63:I64"/>
    <mergeCell ref="A47:A51"/>
    <mergeCell ref="B47:B51"/>
    <mergeCell ref="C47:C51"/>
    <mergeCell ref="D47:D51"/>
    <mergeCell ref="E47:E51"/>
    <mergeCell ref="F47:F51"/>
    <mergeCell ref="G47:G51"/>
    <mergeCell ref="H47:H51"/>
    <mergeCell ref="I47:I51"/>
    <mergeCell ref="H35:H39"/>
    <mergeCell ref="I35:I39"/>
    <mergeCell ref="B42:B46"/>
    <mergeCell ref="C42:C45"/>
    <mergeCell ref="D42:D46"/>
    <mergeCell ref="E42:E46"/>
    <mergeCell ref="F42:F46"/>
    <mergeCell ref="G42:G46"/>
    <mergeCell ref="H42:H46"/>
    <mergeCell ref="B35:B39"/>
    <mergeCell ref="D35:D39"/>
    <mergeCell ref="E35:E39"/>
    <mergeCell ref="F35:F39"/>
    <mergeCell ref="G35:G39"/>
    <mergeCell ref="I42:I46"/>
    <mergeCell ref="C35:C39"/>
    <mergeCell ref="A29:A33"/>
    <mergeCell ref="B29:B33"/>
    <mergeCell ref="C29:C33"/>
    <mergeCell ref="D29:D33"/>
    <mergeCell ref="E29:E33"/>
    <mergeCell ref="F29:F33"/>
    <mergeCell ref="G29:G33"/>
    <mergeCell ref="H29:H33"/>
    <mergeCell ref="I29:I33"/>
    <mergeCell ref="A21:A25"/>
    <mergeCell ref="B21:B25"/>
    <mergeCell ref="C21:C25"/>
    <mergeCell ref="D21:D25"/>
    <mergeCell ref="E21:E25"/>
    <mergeCell ref="F21:F25"/>
    <mergeCell ref="G21:G25"/>
    <mergeCell ref="H21:H25"/>
    <mergeCell ref="I21:I25"/>
    <mergeCell ref="A11:I15"/>
    <mergeCell ref="A16:A20"/>
    <mergeCell ref="B16:B20"/>
    <mergeCell ref="C16:C20"/>
    <mergeCell ref="D16:D20"/>
    <mergeCell ref="E16:E20"/>
    <mergeCell ref="F16:F20"/>
    <mergeCell ref="G16:G20"/>
    <mergeCell ref="H16:H20"/>
    <mergeCell ref="I16:I20"/>
    <mergeCell ref="A2:I2"/>
    <mergeCell ref="A4:A9"/>
    <mergeCell ref="B4:B9"/>
    <mergeCell ref="C4:C9"/>
    <mergeCell ref="D4:D9"/>
    <mergeCell ref="E4:F4"/>
    <mergeCell ref="G4:I4"/>
    <mergeCell ref="G5:G9"/>
    <mergeCell ref="H5:H9"/>
    <mergeCell ref="I5:I9"/>
    <mergeCell ref="E6:E8"/>
    <mergeCell ref="F6:F8"/>
  </mergeCells>
  <printOptions horizontalCentered="1"/>
  <pageMargins left="0.51181102362204722" right="0.51181102362204722" top="0.74803149606299213" bottom="0.35433070866141736" header="0" footer="0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МП Градостр.и землепольз. I кв.</vt:lpstr>
      <vt:lpstr>'МП Градостр.и землепольз. I кв.'!Область_печати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Полищук Лариса Евгеньевна</dc:creator>
  <cp:lastModifiedBy>Павловская Надежда Владимировна</cp:lastModifiedBy>
  <cp:lastPrinted>2022-04-19T14:35:07Z</cp:lastPrinted>
  <dcterms:created xsi:type="dcterms:W3CDTF">2020-07-29T08:30:57Z</dcterms:created>
  <dcterms:modified xsi:type="dcterms:W3CDTF">2022-04-20T06:04:52Z</dcterms:modified>
</cp:coreProperties>
</file>